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540" windowWidth="15360" windowHeight="7500" tabRatio="772" activeTab="5"/>
  </bookViews>
  <sheets>
    <sheet name="Курс 1 " sheetId="16" r:id="rId1"/>
    <sheet name="Курс 2" sheetId="2" r:id="rId2"/>
    <sheet name="Курс 3" sheetId="3" r:id="rId3"/>
    <sheet name="Курс 4" sheetId="4" r:id="rId4"/>
    <sheet name="5 маг  1 курс" sheetId="15" r:id="rId5"/>
    <sheet name="Курс 5_м 2 курс" sheetId="8" r:id="rId6"/>
  </sheets>
  <definedNames>
    <definedName name="_xlnm.Print_Area" localSheetId="0">'Курс 1 '!$A$1:$BY$46</definedName>
  </definedNames>
  <calcPr calcId="145621"/>
</workbook>
</file>

<file path=xl/calcChain.xml><?xml version="1.0" encoding="utf-8"?>
<calcChain xmlns="http://schemas.openxmlformats.org/spreadsheetml/2006/main">
  <c r="P29" i="15" l="1"/>
  <c r="N29" i="15" s="1"/>
  <c r="Z29" i="15"/>
  <c r="X29" i="15" s="1"/>
  <c r="Z30" i="15"/>
  <c r="X30" i="15" s="1"/>
  <c r="P30" i="15" s="1"/>
  <c r="Z31" i="15"/>
  <c r="X31" i="15" s="1"/>
  <c r="P31" i="15" s="1"/>
  <c r="AZ32" i="15"/>
  <c r="AZ35" i="15" s="1"/>
  <c r="AZ33" i="15"/>
  <c r="AX33" i="15" s="1"/>
  <c r="P33" i="15" s="1"/>
  <c r="AZ34" i="15"/>
  <c r="AX34" i="15" s="1"/>
  <c r="P34" i="15" s="1"/>
  <c r="T35" i="15"/>
  <c r="AB35" i="15"/>
  <c r="AJ35" i="15"/>
  <c r="AL35" i="15"/>
  <c r="AT35" i="15"/>
  <c r="AV35" i="15"/>
  <c r="BB35" i="15"/>
  <c r="BF35" i="15"/>
  <c r="BJ35" i="15"/>
  <c r="BL35" i="15"/>
  <c r="BT35" i="15"/>
  <c r="BV35" i="15"/>
  <c r="N32" i="3"/>
  <c r="N31" i="15" l="1"/>
  <c r="R31" i="15"/>
  <c r="V31" i="15"/>
  <c r="R34" i="15"/>
  <c r="V34" i="15"/>
  <c r="N34" i="15"/>
  <c r="R30" i="15"/>
  <c r="V30" i="15"/>
  <c r="N30" i="15"/>
  <c r="N33" i="15"/>
  <c r="R33" i="15"/>
  <c r="V33" i="15"/>
  <c r="X35" i="15"/>
  <c r="Z35" i="15"/>
  <c r="AX32" i="15"/>
  <c r="AZ24" i="4"/>
  <c r="AX24" i="4" s="1"/>
  <c r="Z24" i="4"/>
  <c r="X24" i="4"/>
  <c r="Z21" i="4"/>
  <c r="X21" i="4" s="1"/>
  <c r="V21" i="4" s="1"/>
  <c r="N21" i="4" s="1"/>
  <c r="AX35" i="15" l="1"/>
  <c r="P32" i="15"/>
  <c r="R29" i="15"/>
  <c r="V29" i="15"/>
  <c r="V24" i="4"/>
  <c r="N24" i="4" s="1"/>
  <c r="R32" i="15" l="1"/>
  <c r="V32" i="15"/>
  <c r="N32" i="15"/>
  <c r="N35" i="15" s="1"/>
  <c r="P35" i="15"/>
  <c r="V35" i="15"/>
  <c r="R35" i="15"/>
  <c r="BV36" i="16"/>
  <c r="BT36" i="16"/>
  <c r="BL36" i="16"/>
  <c r="BJ36" i="16"/>
  <c r="BH36" i="16"/>
  <c r="BB36" i="16"/>
  <c r="AV36" i="16"/>
  <c r="AT36" i="16"/>
  <c r="AL36" i="16"/>
  <c r="AJ36" i="16"/>
  <c r="AF36" i="16"/>
  <c r="AB36" i="16"/>
  <c r="AZ33" i="16"/>
  <c r="AX33" i="16"/>
  <c r="Z33" i="16"/>
  <c r="X33" i="16"/>
  <c r="P33" i="16" s="1"/>
  <c r="Z32" i="16"/>
  <c r="X32" i="16"/>
  <c r="P32" i="16" s="1"/>
  <c r="X31" i="16"/>
  <c r="P31" i="16"/>
  <c r="R31" i="16" s="1"/>
  <c r="AZ30" i="16"/>
  <c r="AX30" i="16" s="1"/>
  <c r="P30" i="16" s="1"/>
  <c r="AZ29" i="16"/>
  <c r="AX29" i="16" s="1"/>
  <c r="Z29" i="16"/>
  <c r="X29" i="16" s="1"/>
  <c r="AZ28" i="16"/>
  <c r="AX28" i="16" s="1"/>
  <c r="P28" i="16" s="1"/>
  <c r="Z27" i="16"/>
  <c r="X27" i="16" s="1"/>
  <c r="P27" i="16" s="1"/>
  <c r="Z26" i="16"/>
  <c r="X26" i="16" s="1"/>
  <c r="P26" i="16" s="1"/>
  <c r="AZ25" i="16"/>
  <c r="AX25" i="16" s="1"/>
  <c r="P25" i="16" s="1"/>
  <c r="X24" i="16"/>
  <c r="P24" i="16" s="1"/>
  <c r="AZ23" i="16"/>
  <c r="AX23" i="16"/>
  <c r="Z23" i="16"/>
  <c r="Z36" i="16" s="1"/>
  <c r="X23" i="16"/>
  <c r="P23" i="16" s="1"/>
  <c r="AZ22" i="16"/>
  <c r="AX22" i="16"/>
  <c r="P22" i="16" s="1"/>
  <c r="AZ36" i="16" l="1"/>
  <c r="V22" i="16"/>
  <c r="R22" i="16"/>
  <c r="V23" i="16"/>
  <c r="R23" i="16"/>
  <c r="N23" i="16"/>
  <c r="V24" i="16"/>
  <c r="R24" i="16"/>
  <c r="N24" i="16"/>
  <c r="R26" i="16"/>
  <c r="N26" i="16"/>
  <c r="V26" i="16"/>
  <c r="R28" i="16"/>
  <c r="N28" i="16"/>
  <c r="V28" i="16"/>
  <c r="V32" i="16"/>
  <c r="R32" i="16"/>
  <c r="N32" i="16"/>
  <c r="V33" i="16"/>
  <c r="R33" i="16"/>
  <c r="N33" i="16"/>
  <c r="R25" i="16"/>
  <c r="N25" i="16"/>
  <c r="V25" i="16"/>
  <c r="R27" i="16"/>
  <c r="N27" i="16"/>
  <c r="V27" i="16"/>
  <c r="P29" i="16"/>
  <c r="R30" i="16"/>
  <c r="N30" i="16"/>
  <c r="V30" i="16"/>
  <c r="V31" i="16"/>
  <c r="X36" i="16"/>
  <c r="AX36" i="16"/>
  <c r="N31" i="16"/>
  <c r="X25" i="4"/>
  <c r="P25" i="4" s="1"/>
  <c r="R25" i="4" s="1"/>
  <c r="Z25" i="4"/>
  <c r="AX25" i="4"/>
  <c r="AZ25" i="4"/>
  <c r="BV34" i="3"/>
  <c r="BT34" i="3"/>
  <c r="R29" i="16" l="1"/>
  <c r="N29" i="16"/>
  <c r="V29" i="16"/>
  <c r="N36" i="16"/>
  <c r="P36" i="16"/>
  <c r="V25" i="4"/>
  <c r="V36" i="16" l="1"/>
  <c r="R36" i="16"/>
  <c r="N24" i="15"/>
  <c r="N28" i="15"/>
  <c r="AX29" i="3" l="1"/>
  <c r="AZ30" i="4" l="1"/>
  <c r="AX30" i="4"/>
  <c r="Z30" i="4"/>
  <c r="X30" i="4"/>
  <c r="V30" i="4" s="1"/>
  <c r="N30" i="4" s="1"/>
  <c r="P30" i="4" l="1"/>
  <c r="R30" i="4" s="1"/>
  <c r="Z27" i="15" l="1"/>
  <c r="X27" i="15" s="1"/>
  <c r="X26" i="15"/>
  <c r="AZ26" i="3"/>
  <c r="AX26" i="3" s="1"/>
  <c r="AZ25" i="3"/>
  <c r="AX25" i="3" s="1"/>
  <c r="AZ24" i="3"/>
  <c r="AX24" i="3" s="1"/>
  <c r="AZ23" i="3"/>
  <c r="AX23" i="3" s="1"/>
  <c r="AZ22" i="3"/>
  <c r="AX22" i="3" s="1"/>
  <c r="BJ36" i="2"/>
  <c r="V25" i="8" l="1"/>
  <c r="N25" i="8" s="1"/>
  <c r="V26" i="8"/>
  <c r="N26" i="8" s="1"/>
  <c r="N24" i="8"/>
  <c r="V32" i="3" l="1"/>
  <c r="V31" i="3"/>
  <c r="N31" i="3" s="1"/>
  <c r="V30" i="3"/>
  <c r="V29" i="3"/>
  <c r="N29" i="3" s="1"/>
  <c r="V28" i="3"/>
  <c r="N28" i="3" s="1"/>
  <c r="V27" i="3"/>
  <c r="N27" i="3" s="1"/>
  <c r="V26" i="3"/>
  <c r="N26" i="3" s="1"/>
  <c r="V25" i="3"/>
  <c r="N25" i="3" s="1"/>
  <c r="V24" i="3"/>
  <c r="V23" i="3"/>
  <c r="N23" i="3" s="1"/>
  <c r="V35" i="2"/>
  <c r="V34" i="2"/>
  <c r="N33" i="2"/>
  <c r="N31" i="2"/>
  <c r="N30" i="2"/>
  <c r="N29" i="2"/>
  <c r="N24" i="2"/>
  <c r="N23" i="2"/>
  <c r="N22" i="2"/>
  <c r="N21" i="2"/>
  <c r="V33" i="2"/>
  <c r="V31" i="2"/>
  <c r="V30" i="2"/>
  <c r="V29" i="2"/>
  <c r="V24" i="2"/>
  <c r="V23" i="2"/>
  <c r="V22" i="2"/>
  <c r="V21" i="2"/>
  <c r="V27" i="8"/>
  <c r="N27" i="8" s="1"/>
  <c r="V23" i="8"/>
  <c r="N23" i="8" s="1"/>
  <c r="N22" i="8"/>
  <c r="Z24" i="15" l="1"/>
  <c r="AZ25" i="15"/>
  <c r="AX25" i="15" s="1"/>
  <c r="P25" i="15" s="1"/>
  <c r="R25" i="15" l="1"/>
  <c r="N25" i="15"/>
  <c r="V25" i="15"/>
  <c r="R27" i="3" l="1"/>
  <c r="R29" i="3"/>
  <c r="BC36" i="2" l="1"/>
  <c r="AH36" i="2"/>
  <c r="AF36" i="2"/>
  <c r="AB36" i="2"/>
  <c r="R34" i="2"/>
  <c r="BL34" i="3" l="1"/>
  <c r="AU30" i="2" l="1"/>
  <c r="AS30" i="2" s="1"/>
  <c r="BE36" i="2" l="1"/>
  <c r="AJ36" i="2" l="1"/>
  <c r="AZ21" i="3" l="1"/>
  <c r="AZ34" i="4" l="1"/>
  <c r="AX34" i="4" s="1"/>
  <c r="V34" i="4" s="1"/>
  <c r="N34" i="4" s="1"/>
  <c r="Z32" i="4"/>
  <c r="X32" i="4" s="1"/>
  <c r="V32" i="4" s="1"/>
  <c r="N32" i="4" s="1"/>
  <c r="Z33" i="4"/>
  <c r="X33" i="4" s="1"/>
  <c r="V33" i="4" s="1"/>
  <c r="N33" i="4" s="1"/>
  <c r="AX33" i="4"/>
  <c r="X31" i="4"/>
  <c r="V31" i="4" s="1"/>
  <c r="N31" i="4" s="1"/>
  <c r="AX31" i="4"/>
  <c r="P34" i="4" l="1"/>
  <c r="P32" i="4"/>
  <c r="P33" i="4"/>
  <c r="P31" i="4"/>
  <c r="R34" i="4" l="1"/>
  <c r="R32" i="4"/>
  <c r="R33" i="4"/>
  <c r="R31" i="4"/>
  <c r="R32" i="3" l="1"/>
  <c r="Z23" i="15" l="1"/>
  <c r="AZ22" i="15"/>
  <c r="AX22" i="15" l="1"/>
  <c r="X23" i="15"/>
  <c r="P22" i="15"/>
  <c r="P27" i="15"/>
  <c r="P23" i="15"/>
  <c r="R23" i="15" s="1"/>
  <c r="P26" i="15"/>
  <c r="R27" i="15" l="1"/>
  <c r="R22" i="15"/>
  <c r="N23" i="15"/>
  <c r="N22" i="15"/>
  <c r="V23" i="15"/>
  <c r="V22" i="15"/>
  <c r="N27" i="15"/>
  <c r="V27" i="15"/>
  <c r="V26" i="15"/>
  <c r="R26" i="15"/>
  <c r="N26" i="15"/>
  <c r="AU24" i="2"/>
  <c r="AS24" i="2" s="1"/>
  <c r="Z24" i="2"/>
  <c r="X24" i="2" s="1"/>
  <c r="AU28" i="2" l="1"/>
  <c r="AU27" i="2"/>
  <c r="AS27" i="2" s="1"/>
  <c r="Z27" i="2"/>
  <c r="AZ33" i="3" l="1"/>
  <c r="AX33" i="3" s="1"/>
  <c r="V33" i="3" s="1"/>
  <c r="N33" i="3" s="1"/>
  <c r="AL29" i="8" l="1"/>
  <c r="AJ29" i="8"/>
  <c r="AB29" i="8"/>
  <c r="V28" i="8"/>
  <c r="N28" i="8" s="1"/>
  <c r="P28" i="8" l="1"/>
  <c r="T28" i="8" s="1"/>
  <c r="X29" i="8"/>
  <c r="Z29" i="8"/>
  <c r="T27" i="8" l="1"/>
  <c r="AB36" i="4"/>
  <c r="AJ36" i="4"/>
  <c r="AL36" i="4"/>
  <c r="BB36" i="4"/>
  <c r="BJ36" i="4"/>
  <c r="BL36" i="4"/>
  <c r="N29" i="8" l="1"/>
  <c r="P29" i="8"/>
  <c r="AO36" i="2"/>
  <c r="T29" i="8" l="1"/>
  <c r="V29" i="8"/>
  <c r="AZ28" i="4" l="1"/>
  <c r="AX28" i="4" s="1"/>
  <c r="BV36" i="4"/>
  <c r="AZ35" i="4"/>
  <c r="AX35" i="4" s="1"/>
  <c r="Z35" i="4"/>
  <c r="X35" i="4" s="1"/>
  <c r="V35" i="4" s="1"/>
  <c r="N35" i="4" s="1"/>
  <c r="AZ29" i="4"/>
  <c r="AX29" i="4" s="1"/>
  <c r="Z29" i="4"/>
  <c r="X29" i="4" s="1"/>
  <c r="Z28" i="4"/>
  <c r="X28" i="4" s="1"/>
  <c r="AX27" i="4"/>
  <c r="Z27" i="4"/>
  <c r="X27" i="4" s="1"/>
  <c r="P27" i="4" s="1"/>
  <c r="Z26" i="4"/>
  <c r="X26" i="4" s="1"/>
  <c r="V26" i="4" s="1"/>
  <c r="N26" i="4" s="1"/>
  <c r="AZ23" i="4"/>
  <c r="AX23" i="4" s="1"/>
  <c r="Z23" i="4"/>
  <c r="X23" i="4" s="1"/>
  <c r="Z22" i="4"/>
  <c r="X22" i="4" s="1"/>
  <c r="V22" i="4" s="1"/>
  <c r="N22" i="4" s="1"/>
  <c r="AV34" i="3"/>
  <c r="AT34" i="3"/>
  <c r="BJ34" i="3"/>
  <c r="BB34" i="3"/>
  <c r="AL34" i="3"/>
  <c r="AJ34" i="3"/>
  <c r="AB34" i="3"/>
  <c r="Z31" i="3"/>
  <c r="Z22" i="3"/>
  <c r="X22" i="3" s="1"/>
  <c r="V22" i="3" s="1"/>
  <c r="N22" i="3" s="1"/>
  <c r="AX21" i="3"/>
  <c r="Z21" i="3"/>
  <c r="X21" i="3" s="1"/>
  <c r="AU25" i="2"/>
  <c r="AS25" i="2" s="1"/>
  <c r="AQ36" i="2"/>
  <c r="V23" i="4" l="1"/>
  <c r="P23" i="4"/>
  <c r="V25" i="2"/>
  <c r="V21" i="3"/>
  <c r="V29" i="4"/>
  <c r="N29" i="4" s="1"/>
  <c r="V28" i="4"/>
  <c r="N28" i="4" s="1"/>
  <c r="V27" i="4"/>
  <c r="N27" i="4" s="1"/>
  <c r="AX36" i="4"/>
  <c r="AZ36" i="4"/>
  <c r="X34" i="3"/>
  <c r="Z36" i="4"/>
  <c r="P35" i="4"/>
  <c r="P28" i="4"/>
  <c r="P29" i="4"/>
  <c r="P21" i="3"/>
  <c r="P34" i="3" s="1"/>
  <c r="Z34" i="3"/>
  <c r="AX34" i="3"/>
  <c r="AZ34" i="3"/>
  <c r="P25" i="2"/>
  <c r="V34" i="3" l="1"/>
  <c r="N21" i="3"/>
  <c r="N25" i="2"/>
  <c r="X36" i="4"/>
  <c r="R28" i="4"/>
  <c r="R35" i="4"/>
  <c r="R29" i="4"/>
  <c r="R22" i="3"/>
  <c r="R28" i="3"/>
  <c r="R23" i="3"/>
  <c r="R27" i="4"/>
  <c r="N23" i="4"/>
  <c r="R25" i="3"/>
  <c r="N24" i="3"/>
  <c r="R24" i="3"/>
  <c r="R21" i="3"/>
  <c r="R31" i="3"/>
  <c r="R25" i="2"/>
  <c r="P36" i="4" l="1"/>
  <c r="V36" i="4"/>
  <c r="N36" i="4"/>
  <c r="N34" i="3"/>
  <c r="R36" i="4"/>
  <c r="R34" i="3" l="1"/>
  <c r="BA36" i="2" l="1"/>
  <c r="AW36" i="2"/>
  <c r="Z33" i="2"/>
  <c r="X33" i="2" s="1"/>
  <c r="Z32" i="2"/>
  <c r="X32" i="2" s="1"/>
  <c r="V32" i="2" s="1"/>
  <c r="N32" i="2" s="1"/>
  <c r="Z31" i="2"/>
  <c r="X31" i="2" s="1"/>
  <c r="Z30" i="2"/>
  <c r="X30" i="2" s="1"/>
  <c r="AU29" i="2"/>
  <c r="AS29" i="2" s="1"/>
  <c r="AS28" i="2"/>
  <c r="Z28" i="2"/>
  <c r="X28" i="2" s="1"/>
  <c r="X27" i="2"/>
  <c r="V27" i="2" s="1"/>
  <c r="N27" i="2" s="1"/>
  <c r="AU26" i="2"/>
  <c r="AS26" i="2" s="1"/>
  <c r="Z26" i="2"/>
  <c r="X26" i="2" s="1"/>
  <c r="AU23" i="2"/>
  <c r="AS23" i="2" s="1"/>
  <c r="Z23" i="2"/>
  <c r="X23" i="2" s="1"/>
  <c r="AU22" i="2"/>
  <c r="AS22" i="2" s="1"/>
  <c r="Z22" i="2"/>
  <c r="X22" i="2" s="1"/>
  <c r="AU21" i="2"/>
  <c r="V26" i="2" l="1"/>
  <c r="AS36" i="2"/>
  <c r="V28" i="2"/>
  <c r="N28" i="2" s="1"/>
  <c r="AS21" i="2"/>
  <c r="AU36" i="2"/>
  <c r="P22" i="2"/>
  <c r="P24" i="2"/>
  <c r="P26" i="2"/>
  <c r="P29" i="2"/>
  <c r="P30" i="2"/>
  <c r="P31" i="2"/>
  <c r="P32" i="2"/>
  <c r="P33" i="2"/>
  <c r="Z21" i="2"/>
  <c r="Z36" i="2" s="1"/>
  <c r="N26" i="2" l="1"/>
  <c r="V36" i="2"/>
  <c r="R23" i="2"/>
  <c r="R32" i="2"/>
  <c r="R22" i="2"/>
  <c r="R33" i="2"/>
  <c r="R29" i="2"/>
  <c r="R31" i="2"/>
  <c r="R27" i="2"/>
  <c r="R24" i="2"/>
  <c r="R30" i="2"/>
  <c r="R26" i="2"/>
  <c r="X21" i="2"/>
  <c r="X36" i="2" s="1"/>
  <c r="P21" i="2" l="1"/>
  <c r="P36" i="2" s="1"/>
  <c r="N36" i="2" l="1"/>
  <c r="R21" i="2"/>
  <c r="R36" i="2" s="1"/>
</calcChain>
</file>

<file path=xl/sharedStrings.xml><?xml version="1.0" encoding="utf-8"?>
<sst xmlns="http://schemas.openxmlformats.org/spreadsheetml/2006/main" count="943" uniqueCount="241">
  <si>
    <t>Робочий навчальний план</t>
  </si>
  <si>
    <t>Кількість годин</t>
  </si>
  <si>
    <t>за навчальним планом</t>
  </si>
  <si>
    <t>фактично виділено</t>
  </si>
  <si>
    <t>на поточний навчальний рік</t>
  </si>
  <si>
    <t>всього</t>
  </si>
  <si>
    <t>з них аудиторних</t>
  </si>
  <si>
    <t>самостійна робота</t>
  </si>
  <si>
    <t>курсов.роботи, проекти</t>
  </si>
  <si>
    <t>в тому числі</t>
  </si>
  <si>
    <t>лекції</t>
  </si>
  <si>
    <t>лабораторні</t>
  </si>
  <si>
    <t>практичні</t>
  </si>
  <si>
    <t>залік</t>
  </si>
  <si>
    <t>Назва практики</t>
  </si>
  <si>
    <t>Форма контролю</t>
  </si>
  <si>
    <t xml:space="preserve">Назва </t>
  </si>
  <si>
    <t>Семестр</t>
  </si>
  <si>
    <t xml:space="preserve">                                   (шифр і назва напаряму підготовки (спеціальності))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</si>
  <si>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</si>
  <si>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</si>
  <si>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</si>
  <si>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</si>
  <si>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</si>
  <si>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</si>
  <si>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</si>
  <si>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</si>
  <si>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</si>
  <si>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</si>
  <si>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</si>
  <si>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</si>
  <si>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</si>
  <si>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Практика</t>
  </si>
  <si>
    <t>№ з/п</t>
  </si>
  <si>
    <t>у тому числі</t>
  </si>
  <si>
    <t xml:space="preserve">   циклова</t>
  </si>
  <si>
    <t xml:space="preserve">    комісія</t>
  </si>
  <si>
    <t xml:space="preserve">   Кафедра, </t>
  </si>
  <si>
    <t>(підпис)</t>
  </si>
  <si>
    <t>(повне найменування вищого навчального закладу)</t>
  </si>
  <si>
    <t>Іноземна мова</t>
  </si>
  <si>
    <t>Фізвиховання</t>
  </si>
  <si>
    <t>історії України</t>
  </si>
  <si>
    <t>Кількість кредитів</t>
  </si>
  <si>
    <t>Курс 1</t>
  </si>
  <si>
    <t>Харківській національний університет імені В. Н. Каразіна</t>
  </si>
  <si>
    <t>т</t>
  </si>
  <si>
    <t>с</t>
  </si>
  <si>
    <t>к</t>
  </si>
  <si>
    <t>п</t>
  </si>
  <si>
    <t>Археологія</t>
  </si>
  <si>
    <t>Історія первісного суспільства</t>
  </si>
  <si>
    <t>Історіографії</t>
  </si>
  <si>
    <t>Історія Стародавнього Сходу</t>
  </si>
  <si>
    <t>Історії Ст. світу</t>
  </si>
  <si>
    <t>Історія Греції та Риму</t>
  </si>
  <si>
    <t>Етнологія</t>
  </si>
  <si>
    <t>Вступ до спеціальності</t>
  </si>
  <si>
    <t>РАЗОМ</t>
  </si>
  <si>
    <t>Навчальна (археологічна)</t>
  </si>
  <si>
    <t>Курс 2</t>
  </si>
  <si>
    <t>Навчальна (музейно-архівна)</t>
  </si>
  <si>
    <t>Філософія</t>
  </si>
  <si>
    <t>Історія середніх віків</t>
  </si>
  <si>
    <t>Спеціальні історичні дисципліни</t>
  </si>
  <si>
    <t>Курс 3</t>
  </si>
  <si>
    <t>Новітня історія України</t>
  </si>
  <si>
    <t>Курс 4</t>
  </si>
  <si>
    <t>Педагогічна</t>
  </si>
  <si>
    <t>Методика викладання історії</t>
  </si>
  <si>
    <t>Історія міжнародних відносин</t>
  </si>
  <si>
    <t>Нової та новіт.</t>
  </si>
  <si>
    <t>Каф. педагогіки</t>
  </si>
  <si>
    <t>Каф. іст. ф-ту</t>
  </si>
  <si>
    <t>Історії України</t>
  </si>
  <si>
    <t>Нової та новітньої</t>
  </si>
  <si>
    <t>Каф. істор. ф-ту</t>
  </si>
  <si>
    <t>Каф. історії України</t>
  </si>
  <si>
    <t>Старод. світ</t>
  </si>
  <si>
    <t>Переддипломний семінар</t>
  </si>
  <si>
    <t>Чинники успішного працевлаштув.</t>
  </si>
  <si>
    <t>Актуальні проблеми історії України</t>
  </si>
  <si>
    <t>каф. іст. ф-ту</t>
  </si>
  <si>
    <t>4*</t>
  </si>
  <si>
    <t>Актуальні проблеми всесвітньої історії</t>
  </si>
  <si>
    <t>Соціологія/Основи менеджменту та маркетингу</t>
  </si>
  <si>
    <t>Основи до- та ранньоісторичних досліджень</t>
  </si>
  <si>
    <t>Факультатив</t>
  </si>
  <si>
    <t>Назва навчальних дисциплін</t>
  </si>
  <si>
    <t>Історія України (давні та нові часи)</t>
  </si>
  <si>
    <t>істориія Східної Європи</t>
  </si>
  <si>
    <t>1 семестр 16 навчальних тижнів</t>
  </si>
  <si>
    <t>2 семестр 16 навчальних тижнів</t>
  </si>
  <si>
    <t>контрольні роботи</t>
  </si>
  <si>
    <t>Навчальна практика</t>
  </si>
  <si>
    <t>контрольніі роботи</t>
  </si>
  <si>
    <t>Контрольні  роботи</t>
  </si>
  <si>
    <t>Виробнича практика</t>
  </si>
  <si>
    <t>Педагогічна практика</t>
  </si>
  <si>
    <t>3 семестр 16 навчальних тижнів</t>
  </si>
  <si>
    <t xml:space="preserve">                       4 семестр 16 навчальних тижнів</t>
  </si>
  <si>
    <t>5 семестр 16 навчальних тижнів</t>
  </si>
  <si>
    <t xml:space="preserve">                   6 семестр 16 навчальних тижнів</t>
  </si>
  <si>
    <t>7 семестр 16 навчальних тижнів</t>
  </si>
  <si>
    <t>Атестація</t>
  </si>
  <si>
    <t>Історична географія та історичне краєзнавство</t>
  </si>
  <si>
    <t>Навчальна музейно-архівна практика</t>
  </si>
  <si>
    <t>Основи музеєзнавства та мистецтвознавства</t>
  </si>
  <si>
    <t>НАВЧАЛЬНІ ДИСЦИПЛІНИ ТА КУРСОВІ РОБОТИ, ЩО НЕ Є СКЛАДОВИМИ ОКРЕМИХ НАВЧАЛЬНИХ ДИСЦИПЛІН</t>
  </si>
  <si>
    <t>семінари</t>
  </si>
  <si>
    <t>Індивідуальні завдання</t>
  </si>
  <si>
    <t>реферати, переклади</t>
  </si>
  <si>
    <t>розрахунково-графічні роботи</t>
  </si>
  <si>
    <t>курсові роботи</t>
  </si>
  <si>
    <t>Шкала оцінювання</t>
  </si>
  <si>
    <t>Чотирирівнева</t>
  </si>
  <si>
    <t>Дворівнева</t>
  </si>
  <si>
    <t>Примітка:</t>
  </si>
  <si>
    <t>Чотирирівнева шкала оцінювання: оцінки "відмінно", "добре", "задовільно", "незадовільно"</t>
  </si>
  <si>
    <t>Дворівнева шкала оцінювання: оцінки "зараховано", "не зараховано"</t>
  </si>
  <si>
    <t>Кількість тижнів</t>
  </si>
  <si>
    <t>розрахуноково-графічні роботи</t>
  </si>
  <si>
    <t>прочитано в минулому році</t>
  </si>
  <si>
    <t>Чотирівнева</t>
  </si>
  <si>
    <t xml:space="preserve">розрахунково-графічні  роботи </t>
  </si>
  <si>
    <t xml:space="preserve">прочитано в минулому році </t>
  </si>
  <si>
    <t>Чотири рівнева</t>
  </si>
  <si>
    <t>Шкала оцінбвання</t>
  </si>
  <si>
    <t>чотирирівнева</t>
  </si>
  <si>
    <t>дворівнева</t>
  </si>
  <si>
    <t xml:space="preserve">                                                             </t>
  </si>
  <si>
    <t>Кількість кредитів ЄКТС</t>
  </si>
  <si>
    <t>курсові робои</t>
  </si>
  <si>
    <t>розрахункова-графічні роботи</t>
  </si>
  <si>
    <t>Примітка: заліки та іспити, познечені зірочкою (*) проводяться в комбінованій (письмова та усна) формі</t>
  </si>
  <si>
    <t xml:space="preserve"> (шифр і назва напаряму підготовки (спеціальності))</t>
  </si>
  <si>
    <t>курсові роботи**</t>
  </si>
  <si>
    <t>Назва</t>
  </si>
  <si>
    <t xml:space="preserve">   Кафедра</t>
  </si>
  <si>
    <t>Історія української культури</t>
  </si>
  <si>
    <t xml:space="preserve">курсові роботи </t>
  </si>
  <si>
    <t>кредитів ЄКТС</t>
  </si>
  <si>
    <t xml:space="preserve">      (шифр і назва напаряму підготовки (спеціальності))</t>
  </si>
  <si>
    <t xml:space="preserve">                               (повне найменування вищого навчального закладу)</t>
  </si>
  <si>
    <t xml:space="preserve">                                                                                           (підпис)</t>
  </si>
  <si>
    <t xml:space="preserve">        (шифр і назва напаряму підготовки (спеціальності))</t>
  </si>
  <si>
    <t xml:space="preserve">                        (шифр і назва напаряму підготовки (спеціальності))</t>
  </si>
  <si>
    <r>
      <t xml:space="preserve">Шкала </t>
    </r>
    <r>
      <rPr>
        <b/>
        <sz val="8"/>
        <rFont val="Times New Roman"/>
        <family val="1"/>
        <charset val="204"/>
      </rPr>
      <t>оцінювання</t>
    </r>
  </si>
  <si>
    <t xml:space="preserve">   Кафедра </t>
  </si>
  <si>
    <t>Міжфакультетська дисципліна</t>
  </si>
  <si>
    <t>Методологія історичного дослідження</t>
  </si>
  <si>
    <t>д</t>
  </si>
  <si>
    <t>Історія Східної Європи</t>
  </si>
  <si>
    <t>З а т в е р д ж у ю</t>
  </si>
  <si>
    <t xml:space="preserve">__________________________  </t>
  </si>
  <si>
    <t>"____"____________ 20__ року</t>
  </si>
  <si>
    <t>Історія Західної Європи та Північної Америки</t>
  </si>
  <si>
    <t>Сучасна історія Західної Європи та Північної Америки</t>
  </si>
  <si>
    <t>4 семестр 16 навчальних тижнів</t>
  </si>
  <si>
    <t>Курсова робота</t>
  </si>
  <si>
    <t>каф. істор ф.</t>
  </si>
  <si>
    <t>Історіографія</t>
  </si>
  <si>
    <t>історії Східної Європи</t>
  </si>
  <si>
    <t>Актуальні проблеми археології (практикум)</t>
  </si>
  <si>
    <t>Спецкурс: Археологічні джерела/ Істория культури Європи: античний світ, середньовіччя  / Історія культури Європи нового часу / Усна історія: теорія та практика / Історична географія України</t>
  </si>
  <si>
    <t>Академічне письмо</t>
  </si>
  <si>
    <t>Історія країн Азії, Африки та Латинської Америки</t>
  </si>
  <si>
    <t>спеціальності 032 Історія та археологія освітньо-професійної програми  Історія та археологія (денна форма навчання)</t>
  </si>
  <si>
    <t>Кваліф. робота</t>
  </si>
  <si>
    <t>Підготовка кваліфікаційної роботи</t>
  </si>
  <si>
    <t>спеціальності 032 Історія та археологія (магістри) освітньо-професійної програми  Історія та археологія (денна форма навчання)</t>
  </si>
  <si>
    <t>спеціальності 032 Історія та археологія освітньої програми  032 Історія та археологія (денна форма навчання)</t>
  </si>
  <si>
    <t>Охорона праці в галузі</t>
  </si>
  <si>
    <t>Глобальні проблеми сучасності</t>
  </si>
  <si>
    <t>Історія Центральної та Південно-Східної Європи</t>
  </si>
  <si>
    <t xml:space="preserve">історії Східної Європи </t>
  </si>
  <si>
    <t>Теор. та практ. філос.</t>
  </si>
  <si>
    <t xml:space="preserve"> каф. українознавства</t>
  </si>
  <si>
    <t>англ, ніи, фр. Мов</t>
  </si>
  <si>
    <t>англ, ніи, фр. мов</t>
  </si>
  <si>
    <t xml:space="preserve"> ст. світу/ нової </t>
  </si>
  <si>
    <t>каф. соціол./ каф. міжн. бізнесу та екю теорії</t>
  </si>
  <si>
    <t xml:space="preserve"> ст. світу/ нової  та новітньої</t>
  </si>
  <si>
    <t>Історіографії /Східної Європи</t>
  </si>
  <si>
    <t>екзамен</t>
  </si>
  <si>
    <t>Каф. соціології</t>
  </si>
  <si>
    <t>Спецкурс: Методи археологічних досліджень/ Практичний переклад латинських текстів / Історія культури Європи новітього часу / Середньовічні старожитності Східної Европи/ Освіта як феномен культури  (на матеріалах історії України)</t>
  </si>
  <si>
    <t>Педагогічна новатика</t>
  </si>
  <si>
    <t>Історія країн Азії та Африки в середні віки, новий та новітні часи</t>
  </si>
  <si>
    <t>Іноземна мова за фахом. Початковий рівень</t>
  </si>
  <si>
    <t>Методи історичних досліджень/Етнографія України</t>
  </si>
  <si>
    <t>Виробнича (краєзнавча)</t>
  </si>
  <si>
    <t>Антропологія простору міст України</t>
  </si>
  <si>
    <t>7*</t>
  </si>
  <si>
    <t xml:space="preserve">ПОЗНАЧЕННЯ: Т – теоретичне навчання; С – екзаменаційна сесія; з – заліки; П – практика; К – канікули; // – складання атестаційного екзамену; Д - дипломне проектування та захист                                                       </t>
  </si>
  <si>
    <t>"____"____________ 20    року</t>
  </si>
  <si>
    <t>"____"____________ 20 року</t>
  </si>
  <si>
    <t>Як виключення, складання комплексного екзамену з історії України</t>
  </si>
  <si>
    <t xml:space="preserve">Проректор  </t>
  </si>
  <si>
    <t xml:space="preserve">Проректор    </t>
  </si>
  <si>
    <t>"____"____________ 2022   року</t>
  </si>
  <si>
    <t xml:space="preserve">"___" _________ 2022 р. </t>
  </si>
  <si>
    <t xml:space="preserve">Спецкурс: Евреї в УРСР: політичний та соціокультурний виміри /Українська етнологія /Основи поселенської та ландшафтної археології /Римська імперія та Барбарикум за писемними та археологічними джерелами /  Історія релігії стародавнього світу/ Релігійні течії пізньої античності. Гностицизм: особливості світогляду та вчення/ Новітня історіографія країн Західної Європи та США /  Предметні реконструкції в археології: реалії та міфи/ Етнічний склад давнього населення України/ Основи екскурсології/ Проблеми менеджменту в архівній справі/ Історична пам'ять та історична політика </t>
  </si>
  <si>
    <t>Спецкурс: Україно-російські відносини: минуле і сучасність  / Розвиток європейської ідеї (від епохи Просвітництва до «Декларації Шумана» 1950 року) / Історія європейської ідеї: від Античності до середини XVII cт. /Проблеми археології пізнього Латену – римського часу Східної Європи / До- та ранньоісторична археологія: становлення, напрями, досягнення / Вступ до біблеїстики/ Східна политика Риму у ІІ-І ст. до н. е. / Християнська символіка/ Церковні старожитності / Символічний капітал історика (діагностика коммемораційних практик)/Емоційні фактори актуалізації  культурного спадку/ Пам’ятки раннього залізного віку Європи: специфіка дослідження, зберігання та експонування/ Скансени: сучасні практики створення відкритих експозицій археологічних пам’яток</t>
  </si>
  <si>
    <t xml:space="preserve">Спецкурс: Історія українського націоналізму / Актуальні проблеми Сходу в умовах деколонізації та глобалізації/ Процеси модернізації в країнах Азії: історія та сучасність  / Історія вітчизняного приватного підприємництва  / НЕП у радянській
державі: запровадження, перебіг, наслідки/ Історія та археологія візантійського Криму /Франція доби Меровінгів / Університетська культура в історичному вимірі/Простір та час в археології/ Інновації в музейній справі/Історія художніх стилів (проблеми атрибуції пам’яток історії та культури) </t>
  </si>
  <si>
    <t>"____"____________ 2022    року</t>
  </si>
  <si>
    <t xml:space="preserve"> "___" _________ 2022 р. </t>
  </si>
  <si>
    <t>Історія та медіа в Україні</t>
  </si>
  <si>
    <t>Методологія освіти в в ХХІ ст./  Сучасні підходи до вивчення, управління та презентації культурної спадщини</t>
  </si>
  <si>
    <t>Соціальне конструювання минулого/ Соціокультурна антропологія</t>
  </si>
  <si>
    <t>Політична спадщина Київської Русі: від середньовіччя до ранньомодерного часу</t>
  </si>
  <si>
    <t>Історія Східної Європи модерної доби та новітнього часу</t>
  </si>
  <si>
    <t>Архівознавство/ Діловодство</t>
  </si>
  <si>
    <t>Історична антропологія/Етнічний склад давнього населення України</t>
  </si>
  <si>
    <t>Антична культура/ Історія художньої культури Стародавньої Греції та Риму</t>
  </si>
  <si>
    <t>Спецкурс: Джерелознавство історії країн Східної Європи/ Джерелознавство історії середніх віків/    Джерелознавство нової та новітньої історії / Історичне пам'яткознавство / Джерелознавство історії України</t>
  </si>
  <si>
    <t>Спецкурс:  Грошовий обіг на теренах Східної Европи (ІX -на початку ХХ ст.) / Основи давньогрецької мови /Політика пам'яті в країнах Европи та Америки/ Символізм в культурі /  Генеза "українського питання" в Російській імперії (кінець XVIII-перша половина XIX ст.)</t>
  </si>
  <si>
    <t>Спецкурс:  Культура народів Східної Європи /  Державний устрії Римської імперії/ Історіографія нової  історії /Середньовічні старожитності Східної Європи/ Військова історія Слобідської України (середньовічні та ранньомодерні часи)</t>
  </si>
  <si>
    <t>Спецкурс: Національно-визвольний рух в Україні у ХХ ст. / Дисидентський рух в Україні (60-90-ті роки ХХ ст.)/ Країни євроатлантичного регіону в умовах глобалізації / Антисистемні рухи в країнах Східної Європи в період холодної війни / Сектанство в Східній Європі (XVII - поч. ХХ ст.)/ Історія старообрядництва / Візантія: історія, побут, менталітет / Побут та менталітет західноєвропейці в 11-15 ст. / Варіанти використання історико-культурного спадку в бізнес-проектах/  Актуальні проблеми джерелознавства/ Пам’ятки релігійно-суспільної думки Східної Європи ХІХ – початку ХХ ст./   Бази даних в історичних дослідженнях культурної спадщини</t>
  </si>
  <si>
    <t>Спецкурс: Історія повсякденного життя в Україні (1917-1991 рр.) / Українська святкова культура в добу модернізації (друга половина ХІХ – перша половина  ХХ ст.) / Історія об’єднаної Європи: від співтовариств до Європейського Союзу / Основи дипломатії / Друга світова війна: східноєвропейський вимір/ Військова економіка країн антигітреровської коаліції у Другій Світовій війні  / Історіографія античності  та історіографія середніх віків / Реформація і лютеранська конфесіоналізація в Німеччині/  Проблеми охорони, реставрації та популярізації пам'яток історії та культури</t>
  </si>
  <si>
    <t>Спецкурс: Історія формування та розвитку Православної церкви України /Історія української Біблії (від часів Київської Русі до сьогодення) / Історія об'єднанної Європи: трансформація, модернізація та інтеграція країн Центрально-Східної Європи у ЄС / Європейська безпека: історія та сучасність /  Південне порубіжжя Речі Посполітої та Московської держави в XVI - XVII ст. /Актуальні проблеми джерелознавства середньовічної Русі /Історія раннього християнства / PR-технології в архівній справі/ Еспертиза пам’ятників мистецтва/  Виявлення, дослідження та зберігання археологічних пам’яток доби Середньовіччя / Туристичний потенціал Харківщини</t>
  </si>
  <si>
    <t>Педагогіка вищої школи/ Сучасні педагогічні технології у вищій школі</t>
  </si>
  <si>
    <t>Історія світової економіки / Голокост: політика, пам’ять, репрезентації</t>
  </si>
  <si>
    <t>Релігієзнавство/ Концепція сучасного природознавства</t>
  </si>
  <si>
    <t>Спецкурс: Історіографія історії Східної Європи / Історія культури античних міст Північного Причорномор'я/ Міжнародне культурне співробітництво нового та новітнього часу/ Колекціонування, атрибуція та оцінка пам'яток історії та культури / Історія українського мистецтва</t>
  </si>
  <si>
    <t>Декан факультета ___________ доц. СЕРГІЙ  ЛИТОВЧЕНКО</t>
  </si>
  <si>
    <t xml:space="preserve">  "___" _________ 2022 р. </t>
  </si>
  <si>
    <t>Декан факультету __________ доц. СЕРГІЙ  ЛИТОВЧЕНКО</t>
  </si>
  <si>
    <t>Декан факультету   ____________   доц. СЕРГІЙ  ЛИТОВЧЕНКО</t>
  </si>
  <si>
    <t>Декан факультету  ____________   доц. СЕРГІЙ  ЛИТОВЧЕНКО</t>
  </si>
  <si>
    <t xml:space="preserve">                                                                                                          Декан факультету  ____________   доц. СЕРГІЙ  ЛИТОВЧЕНКО</t>
  </si>
  <si>
    <t>Історіографії та історії Східної Європи</t>
  </si>
  <si>
    <t>8 семестр 11 навчальних тижнів</t>
  </si>
  <si>
    <t>3 семестр 5 навчальних тижнів</t>
  </si>
  <si>
    <t>Т</t>
  </si>
  <si>
    <t>С</t>
  </si>
  <si>
    <t>К</t>
  </si>
  <si>
    <t>К/Т</t>
  </si>
  <si>
    <t>Т/С</t>
  </si>
  <si>
    <t>С/К</t>
  </si>
  <si>
    <t>к/т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</si>
</sst>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6" x14ac:knownFonts="1">
    <font>
      <sz val="10"/>
      <name val="Arial Cyr"/>
      <charset val="204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b/>
      <sz val="12"/>
      <name val="Tahoma"/>
      <family val="2"/>
    </font>
    <font>
      <b/>
      <sz val="14"/>
      <name val="Tahoma"/>
      <family val="2"/>
    </font>
    <font>
      <sz val="12"/>
      <name val="Times New Roman Cyr"/>
      <family val="1"/>
      <charset val="204"/>
    </font>
    <font>
      <u/>
      <sz val="14"/>
      <name val="Tahoma"/>
      <family val="2"/>
    </font>
    <font>
      <b/>
      <i/>
      <sz val="12"/>
      <name val="Tahoma"/>
      <family val="2"/>
    </font>
    <font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sz val="10"/>
      <name val="Arial Cyr"/>
      <charset val="204"/>
    </font>
    <font>
      <b/>
      <sz val="10"/>
      <name val="Tahoma"/>
      <family val="2"/>
    </font>
    <font>
      <sz val="10"/>
      <name val="Times New Roman Cyr"/>
      <family val="1"/>
      <charset val="204"/>
    </font>
    <font>
      <b/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name val="Arial Cyr"/>
      <charset val="204"/>
    </font>
    <font>
      <b/>
      <sz val="12"/>
      <name val="Arial Cyr"/>
      <family val="2"/>
      <charset val="204"/>
    </font>
    <font>
      <b/>
      <sz val="8"/>
      <name val="Arial Cyr"/>
      <family val="2"/>
      <charset val="204"/>
    </font>
    <font>
      <sz val="14"/>
      <name val="Arial Cyr"/>
      <charset val="204"/>
    </font>
    <font>
      <b/>
      <i/>
      <sz val="14"/>
      <name val="Tahoma"/>
      <family val="2"/>
    </font>
    <font>
      <sz val="10"/>
      <name val="Tahoma"/>
      <family val="2"/>
    </font>
    <font>
      <b/>
      <u/>
      <sz val="14"/>
      <name val="Tahoma"/>
      <family val="2"/>
    </font>
    <font>
      <sz val="9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sz val="9"/>
      <name val="Arial Cyr"/>
      <family val="2"/>
      <charset val="204"/>
    </font>
    <font>
      <b/>
      <sz val="12"/>
      <name val="Times New Roman Cyr"/>
      <charset val="204"/>
    </font>
    <font>
      <b/>
      <sz val="10"/>
      <name val="Times New Roman"/>
      <family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b/>
      <sz val="8"/>
      <name val="Times New Roman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Arial Cyr"/>
      <family val="2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name val="Times New Roman Cyr"/>
      <charset val="204"/>
    </font>
    <font>
      <sz val="7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78">
    <xf numFmtId="0" fontId="0" fillId="0" borderId="0" xfId="0"/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9" fillId="0" borderId="0" xfId="0" applyFont="1" applyBorder="1"/>
    <xf numFmtId="0" fontId="1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2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center" textRotation="90" wrapText="1"/>
    </xf>
    <xf numFmtId="0" fontId="14" fillId="0" borderId="0" xfId="0" applyFont="1" applyBorder="1" applyAlignment="1">
      <alignment horizontal="center"/>
    </xf>
    <xf numFmtId="0" fontId="14" fillId="0" borderId="0" xfId="0" applyFont="1"/>
    <xf numFmtId="0" fontId="20" fillId="0" borderId="0" xfId="0" applyFont="1"/>
    <xf numFmtId="0" fontId="11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Border="1"/>
    <xf numFmtId="0" fontId="14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Fill="1" applyBorder="1"/>
    <xf numFmtId="0" fontId="11" fillId="0" borderId="0" xfId="0" applyFont="1" applyBorder="1"/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30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31" fillId="0" borderId="0" xfId="0" applyFont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vertical="center"/>
    </xf>
    <xf numFmtId="0" fontId="11" fillId="0" borderId="0" xfId="0" applyFont="1" applyAlignment="1">
      <alignment horizontal="left"/>
    </xf>
    <xf numFmtId="0" fontId="34" fillId="0" borderId="14" xfId="0" applyFont="1" applyBorder="1" applyAlignment="1">
      <alignment vertical="center"/>
    </xf>
    <xf numFmtId="0" fontId="35" fillId="0" borderId="15" xfId="0" applyFont="1" applyBorder="1" applyAlignment="1">
      <alignment vertical="center"/>
    </xf>
    <xf numFmtId="0" fontId="38" fillId="0" borderId="0" xfId="0" applyFont="1" applyAlignment="1">
      <alignment horizontal="center"/>
    </xf>
    <xf numFmtId="0" fontId="38" fillId="0" borderId="0" xfId="0" applyFont="1"/>
    <xf numFmtId="0" fontId="34" fillId="0" borderId="0" xfId="0" applyFont="1" applyAlignment="1">
      <alignment horizontal="center"/>
    </xf>
    <xf numFmtId="0" fontId="34" fillId="0" borderId="0" xfId="0" applyFont="1" applyAlignment="1">
      <alignment wrapText="1"/>
    </xf>
    <xf numFmtId="0" fontId="34" fillId="0" borderId="0" xfId="0" applyFont="1" applyBorder="1" applyAlignment="1">
      <alignment horizontal="center" vertical="center" textRotation="90" wrapText="1"/>
    </xf>
    <xf numFmtId="0" fontId="34" fillId="0" borderId="0" xfId="0" applyFont="1" applyBorder="1" applyAlignment="1">
      <alignment horizontal="center" vertical="top" wrapText="1"/>
    </xf>
    <xf numFmtId="0" fontId="34" fillId="0" borderId="0" xfId="0" applyFont="1" applyBorder="1" applyAlignment="1">
      <alignment horizontal="left" vertical="center" textRotation="90" wrapText="1"/>
    </xf>
    <xf numFmtId="0" fontId="34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 vertical="center" wrapText="1"/>
    </xf>
    <xf numFmtId="0" fontId="39" fillId="0" borderId="16" xfId="0" applyFont="1" applyBorder="1" applyAlignment="1">
      <alignment horizontal="center" vertical="center" textRotation="90" wrapText="1"/>
    </xf>
    <xf numFmtId="0" fontId="10" fillId="0" borderId="16" xfId="0" applyFont="1" applyBorder="1" applyAlignment="1" applyProtection="1">
      <alignment horizontal="center"/>
      <protection locked="0"/>
    </xf>
    <xf numFmtId="0" fontId="33" fillId="0" borderId="0" xfId="0" applyFont="1" applyBorder="1" applyAlignment="1">
      <alignment horizontal="center"/>
    </xf>
    <xf numFmtId="0" fontId="18" fillId="0" borderId="16" xfId="0" applyFont="1" applyBorder="1" applyAlignment="1" applyProtection="1">
      <alignment horizontal="center"/>
      <protection locked="0"/>
    </xf>
    <xf numFmtId="0" fontId="42" fillId="0" borderId="1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textRotation="90"/>
    </xf>
    <xf numFmtId="0" fontId="11" fillId="0" borderId="0" xfId="0" applyFont="1" applyBorder="1" applyAlignment="1">
      <alignment horizontal="left"/>
    </xf>
    <xf numFmtId="0" fontId="34" fillId="0" borderId="16" xfId="0" applyFont="1" applyBorder="1" applyAlignment="1">
      <alignment horizontal="center" vertical="center" textRotation="90" wrapText="1"/>
    </xf>
    <xf numFmtId="0" fontId="15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15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textRotation="90" wrapText="1"/>
    </xf>
    <xf numFmtId="0" fontId="16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24" fillId="0" borderId="0" xfId="0" applyFont="1" applyBorder="1"/>
    <xf numFmtId="0" fontId="2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17" fillId="0" borderId="0" xfId="0" applyFont="1" applyBorder="1"/>
    <xf numFmtId="0" fontId="12" fillId="0" borderId="0" xfId="0" applyFont="1" applyBorder="1"/>
    <xf numFmtId="0" fontId="16" fillId="0" borderId="0" xfId="0" applyFont="1" applyBorder="1"/>
    <xf numFmtId="0" fontId="20" fillId="0" borderId="0" xfId="0" applyFont="1" applyBorder="1"/>
    <xf numFmtId="0" fontId="18" fillId="0" borderId="0" xfId="0" applyFont="1" applyBorder="1" applyAlignment="1">
      <alignment horizontal="center"/>
    </xf>
    <xf numFmtId="0" fontId="28" fillId="0" borderId="0" xfId="0" applyFont="1" applyBorder="1" applyAlignment="1">
      <alignment horizontal="left"/>
    </xf>
    <xf numFmtId="0" fontId="0" fillId="0" borderId="0" xfId="0" applyBorder="1" applyAlignment="1"/>
    <xf numFmtId="0" fontId="4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0" xfId="0" applyBorder="1"/>
    <xf numFmtId="0" fontId="0" fillId="0" borderId="11" xfId="0" applyBorder="1"/>
    <xf numFmtId="0" fontId="34" fillId="0" borderId="16" xfId="0" applyFont="1" applyBorder="1" applyAlignment="1">
      <alignment horizontal="center" vertical="center" textRotation="255"/>
    </xf>
    <xf numFmtId="0" fontId="34" fillId="0" borderId="0" xfId="0" applyFont="1" applyBorder="1" applyAlignment="1">
      <alignment horizontal="center" vertical="center" textRotation="255"/>
    </xf>
    <xf numFmtId="0" fontId="0" fillId="0" borderId="0" xfId="0" applyAlignment="1">
      <alignment horizontal="center" textRotation="255"/>
    </xf>
    <xf numFmtId="0" fontId="34" fillId="0" borderId="0" xfId="0" applyFont="1" applyAlignment="1">
      <alignment horizontal="center" textRotation="255"/>
    </xf>
    <xf numFmtId="0" fontId="15" fillId="0" borderId="1" xfId="0" applyFont="1" applyBorder="1" applyAlignment="1">
      <alignment horizontal="center" vertical="center" textRotation="90" wrapText="1"/>
    </xf>
    <xf numFmtId="0" fontId="15" fillId="0" borderId="2" xfId="0" applyFont="1" applyBorder="1" applyAlignment="1">
      <alignment horizontal="center" vertical="center" textRotation="90" wrapText="1"/>
    </xf>
    <xf numFmtId="0" fontId="0" fillId="0" borderId="35" xfId="0" applyBorder="1"/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12" fillId="0" borderId="20" xfId="0" applyFont="1" applyBorder="1"/>
    <xf numFmtId="0" fontId="0" fillId="0" borderId="0" xfId="0"/>
    <xf numFmtId="0" fontId="9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Border="1"/>
    <xf numFmtId="0" fontId="4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4" fillId="0" borderId="16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textRotation="90" wrapText="1"/>
    </xf>
    <xf numFmtId="0" fontId="34" fillId="0" borderId="23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6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24" fillId="0" borderId="0" xfId="0" applyFont="1" applyBorder="1"/>
    <xf numFmtId="0" fontId="10" fillId="0" borderId="0" xfId="0" applyFont="1" applyBorder="1" applyAlignment="1">
      <alignment horizontal="center" vertical="center" textRotation="90" wrapText="1"/>
    </xf>
    <xf numFmtId="0" fontId="11" fillId="0" borderId="0" xfId="0" applyFont="1" applyBorder="1" applyAlignment="1">
      <alignment horizontal="center" vertical="center" textRotation="90" wrapText="1"/>
    </xf>
    <xf numFmtId="0" fontId="1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 textRotation="90"/>
    </xf>
    <xf numFmtId="0" fontId="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7" fillId="0" borderId="0" xfId="0" applyFont="1" applyBorder="1"/>
    <xf numFmtId="0" fontId="12" fillId="0" borderId="0" xfId="0" applyFont="1" applyBorder="1"/>
    <xf numFmtId="0" fontId="15" fillId="0" borderId="0" xfId="0" applyFont="1" applyBorder="1" applyAlignment="1">
      <alignment horizontal="left"/>
    </xf>
    <xf numFmtId="0" fontId="16" fillId="0" borderId="0" xfId="0" applyFont="1" applyBorder="1"/>
    <xf numFmtId="0" fontId="21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0" fillId="0" borderId="0" xfId="0" applyFont="1" applyBorder="1"/>
    <xf numFmtId="0" fontId="28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9" fillId="0" borderId="0" xfId="0" applyFont="1" applyBorder="1" applyAlignment="1">
      <alignment horizontal="left"/>
    </xf>
    <xf numFmtId="0" fontId="0" fillId="0" borderId="0" xfId="0" applyBorder="1" applyAlignment="1"/>
    <xf numFmtId="0" fontId="16" fillId="3" borderId="8" xfId="0" applyFont="1" applyFill="1" applyBorder="1" applyAlignment="1">
      <alignment horizontal="center"/>
    </xf>
    <xf numFmtId="0" fontId="35" fillId="0" borderId="16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3" borderId="12" xfId="0" applyFill="1" applyBorder="1"/>
    <xf numFmtId="0" fontId="0" fillId="3" borderId="0" xfId="0" applyFill="1"/>
    <xf numFmtId="0" fontId="10" fillId="0" borderId="0" xfId="0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4" fillId="0" borderId="16" xfId="0" applyFont="1" applyBorder="1" applyAlignment="1">
      <alignment horizontal="center" vertical="center" textRotation="90" wrapText="1"/>
    </xf>
    <xf numFmtId="0" fontId="0" fillId="0" borderId="0" xfId="0" applyBorder="1"/>
    <xf numFmtId="0" fontId="8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4" fillId="0" borderId="16" xfId="0" applyFont="1" applyBorder="1" applyAlignment="1">
      <alignment horizontal="center" vertical="center" textRotation="90" wrapText="1"/>
    </xf>
    <xf numFmtId="0" fontId="0" fillId="3" borderId="20" xfId="0" applyFill="1" applyBorder="1"/>
    <xf numFmtId="0" fontId="0" fillId="3" borderId="11" xfId="0" applyFill="1" applyBorder="1"/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0" fillId="0" borderId="0" xfId="0" applyBorder="1"/>
    <xf numFmtId="0" fontId="15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textRotation="90" wrapText="1"/>
    </xf>
    <xf numFmtId="0" fontId="0" fillId="0" borderId="0" xfId="0" applyBorder="1" applyAlignment="1">
      <alignment horizontal="left" wrapText="1"/>
    </xf>
    <xf numFmtId="0" fontId="1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9" fillId="0" borderId="0" xfId="0" applyFont="1" applyBorder="1" applyAlignment="1">
      <alignment horizontal="center"/>
    </xf>
    <xf numFmtId="0" fontId="12" fillId="0" borderId="0" xfId="0" applyFont="1" applyBorder="1"/>
    <xf numFmtId="49" fontId="0" fillId="0" borderId="0" xfId="0" applyNumberForma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textRotation="90" wrapText="1"/>
    </xf>
    <xf numFmtId="0" fontId="10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0" fillId="0" borderId="0" xfId="0" applyBorder="1"/>
    <xf numFmtId="0" fontId="34" fillId="0" borderId="16" xfId="0" applyFont="1" applyBorder="1" applyAlignment="1">
      <alignment horizontal="center" vertical="center" textRotation="90" wrapText="1"/>
    </xf>
    <xf numFmtId="0" fontId="16" fillId="0" borderId="12" xfId="0" applyFont="1" applyBorder="1" applyAlignment="1"/>
    <xf numFmtId="0" fontId="16" fillId="3" borderId="12" xfId="0" applyFont="1" applyFill="1" applyBorder="1" applyAlignment="1"/>
    <xf numFmtId="0" fontId="16" fillId="3" borderId="20" xfId="0" applyFont="1" applyFill="1" applyBorder="1" applyAlignment="1">
      <alignment horizontal="center"/>
    </xf>
    <xf numFmtId="0" fontId="16" fillId="3" borderId="31" xfId="0" applyFont="1" applyFill="1" applyBorder="1" applyAlignment="1">
      <alignment horizontal="center"/>
    </xf>
    <xf numFmtId="0" fontId="41" fillId="0" borderId="1" xfId="0" applyFont="1" applyBorder="1" applyAlignment="1">
      <alignment vertical="center"/>
    </xf>
    <xf numFmtId="0" fontId="42" fillId="0" borderId="2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4" fillId="0" borderId="0" xfId="0" applyFont="1" applyAlignment="1">
      <alignment horizontal="center" vertical="top"/>
    </xf>
    <xf numFmtId="0" fontId="34" fillId="0" borderId="16" xfId="0" applyFont="1" applyBorder="1" applyAlignment="1">
      <alignment horizontal="center" vertical="center" textRotation="90" wrapText="1"/>
    </xf>
    <xf numFmtId="0" fontId="18" fillId="0" borderId="0" xfId="0" applyFont="1" applyAlignment="1">
      <alignment horizontal="center"/>
    </xf>
    <xf numFmtId="0" fontId="0" fillId="0" borderId="0" xfId="0" applyBorder="1"/>
    <xf numFmtId="0" fontId="16" fillId="3" borderId="32" xfId="0" applyFont="1" applyFill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textRotation="90" wrapText="1"/>
    </xf>
    <xf numFmtId="0" fontId="12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20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7" fillId="0" borderId="0" xfId="0" applyFont="1" applyBorder="1"/>
    <xf numFmtId="0" fontId="29" fillId="0" borderId="0" xfId="0" applyFont="1" applyBorder="1" applyAlignment="1">
      <alignment horizontal="center"/>
    </xf>
    <xf numFmtId="0" fontId="12" fillId="0" borderId="0" xfId="0" applyFont="1" applyBorder="1"/>
    <xf numFmtId="0" fontId="29" fillId="0" borderId="0" xfId="0" applyFont="1" applyBorder="1" applyAlignment="1">
      <alignment horizontal="left"/>
    </xf>
    <xf numFmtId="49" fontId="10" fillId="0" borderId="0" xfId="0" applyNumberFormat="1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textRotation="90" wrapText="1"/>
    </xf>
    <xf numFmtId="49" fontId="9" fillId="0" borderId="0" xfId="0" applyNumberFormat="1" applyFont="1" applyBorder="1" applyAlignment="1">
      <alignment horizontal="center" vertical="center" textRotation="90" wrapText="1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16" fillId="0" borderId="0" xfId="0" applyFont="1" applyBorder="1"/>
    <xf numFmtId="0" fontId="6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0" fillId="0" borderId="0" xfId="0" applyFont="1" applyBorder="1" applyAlignment="1">
      <alignment textRotation="90" wrapText="1"/>
    </xf>
    <xf numFmtId="0" fontId="20" fillId="0" borderId="0" xfId="0" applyFont="1" applyBorder="1"/>
    <xf numFmtId="0" fontId="1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16" fillId="0" borderId="10" xfId="0" applyFont="1" applyBorder="1" applyAlignment="1"/>
    <xf numFmtId="0" fontId="16" fillId="0" borderId="11" xfId="0" applyFont="1" applyBorder="1" applyAlignment="1"/>
    <xf numFmtId="0" fontId="16" fillId="3" borderId="11" xfId="0" applyFont="1" applyFill="1" applyBorder="1" applyAlignment="1"/>
    <xf numFmtId="0" fontId="16" fillId="0" borderId="31" xfId="0" applyFont="1" applyBorder="1" applyAlignment="1"/>
    <xf numFmtId="0" fontId="16" fillId="0" borderId="30" xfId="0" applyFont="1" applyBorder="1" applyAlignment="1"/>
    <xf numFmtId="0" fontId="16" fillId="0" borderId="44" xfId="0" applyFont="1" applyBorder="1" applyAlignment="1"/>
    <xf numFmtId="0" fontId="34" fillId="0" borderId="23" xfId="0" applyFont="1" applyBorder="1" applyAlignment="1">
      <alignment horizontal="center" vertical="center" textRotation="90" wrapText="1"/>
    </xf>
    <xf numFmtId="0" fontId="34" fillId="0" borderId="23" xfId="0" applyFont="1" applyBorder="1" applyAlignment="1">
      <alignment horizontal="center" vertical="center" textRotation="255"/>
    </xf>
    <xf numFmtId="0" fontId="38" fillId="0" borderId="0" xfId="0" applyFont="1" applyBorder="1"/>
    <xf numFmtId="0" fontId="0" fillId="0" borderId="0" xfId="0" applyBorder="1"/>
    <xf numFmtId="0" fontId="34" fillId="0" borderId="16" xfId="0" applyFont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4" fillId="0" borderId="0" xfId="0" applyFont="1" applyAlignment="1">
      <alignment horizontal="center" vertical="top"/>
    </xf>
    <xf numFmtId="0" fontId="34" fillId="0" borderId="16" xfId="0" applyFont="1" applyBorder="1" applyAlignment="1">
      <alignment horizontal="center" vertical="center" textRotation="90" wrapText="1"/>
    </xf>
    <xf numFmtId="0" fontId="34" fillId="0" borderId="23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 textRotation="90" wrapText="1"/>
    </xf>
    <xf numFmtId="0" fontId="11" fillId="0" borderId="0" xfId="0" applyFont="1" applyBorder="1" applyAlignment="1">
      <alignment horizontal="center" vertical="center" textRotation="90" wrapText="1"/>
    </xf>
    <xf numFmtId="0" fontId="1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26" fillId="0" borderId="0" xfId="0" applyFont="1" applyBorder="1" applyAlignment="1">
      <alignment horizontal="center"/>
    </xf>
    <xf numFmtId="0" fontId="26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7" fillId="0" borderId="0" xfId="0" applyFont="1" applyBorder="1"/>
    <xf numFmtId="0" fontId="12" fillId="0" borderId="0" xfId="0" applyFont="1" applyBorder="1"/>
    <xf numFmtId="0" fontId="27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 textRotation="255"/>
    </xf>
    <xf numFmtId="0" fontId="1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30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16" fillId="0" borderId="62" xfId="0" applyFont="1" applyBorder="1" applyAlignment="1">
      <alignment horizontal="left"/>
    </xf>
    <xf numFmtId="1" fontId="16" fillId="0" borderId="5" xfId="0" applyNumberFormat="1" applyFont="1" applyBorder="1" applyAlignment="1">
      <alignment horizontal="left"/>
    </xf>
    <xf numFmtId="0" fontId="42" fillId="0" borderId="22" xfId="0" applyFont="1" applyBorder="1" applyAlignment="1">
      <alignment vertical="center"/>
    </xf>
    <xf numFmtId="0" fontId="42" fillId="0" borderId="23" xfId="0" applyFont="1" applyBorder="1" applyAlignment="1">
      <alignment vertical="center"/>
    </xf>
    <xf numFmtId="0" fontId="11" fillId="0" borderId="22" xfId="0" applyFont="1" applyBorder="1" applyAlignment="1" applyProtection="1">
      <alignment vertical="center"/>
      <protection locked="0"/>
    </xf>
    <xf numFmtId="0" fontId="11" fillId="0" borderId="7" xfId="0" applyFont="1" applyBorder="1" applyAlignment="1" applyProtection="1">
      <alignment vertical="center"/>
      <protection locked="0"/>
    </xf>
    <xf numFmtId="0" fontId="11" fillId="0" borderId="23" xfId="0" applyFont="1" applyBorder="1" applyAlignment="1" applyProtection="1">
      <alignment vertical="center"/>
      <protection locked="0"/>
    </xf>
    <xf numFmtId="0" fontId="11" fillId="0" borderId="23" xfId="0" applyFont="1" applyBorder="1" applyAlignment="1" applyProtection="1">
      <protection locked="0"/>
    </xf>
    <xf numFmtId="0" fontId="35" fillId="0" borderId="19" xfId="0" applyFont="1" applyBorder="1" applyAlignment="1"/>
    <xf numFmtId="0" fontId="35" fillId="0" borderId="0" xfId="0" applyFont="1" applyBorder="1" applyAlignment="1"/>
    <xf numFmtId="0" fontId="47" fillId="0" borderId="0" xfId="0" applyFont="1" applyBorder="1" applyAlignment="1">
      <alignment horizontal="center"/>
    </xf>
    <xf numFmtId="0" fontId="48" fillId="0" borderId="0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16" fillId="0" borderId="39" xfId="0" applyFont="1" applyBorder="1" applyAlignment="1"/>
    <xf numFmtId="0" fontId="16" fillId="3" borderId="31" xfId="0" applyFont="1" applyFill="1" applyBorder="1" applyAlignment="1"/>
    <xf numFmtId="0" fontId="16" fillId="0" borderId="13" xfId="0" applyFont="1" applyBorder="1" applyAlignment="1"/>
    <xf numFmtId="0" fontId="50" fillId="0" borderId="17" xfId="0" applyFont="1" applyBorder="1" applyAlignment="1"/>
    <xf numFmtId="0" fontId="50" fillId="0" borderId="46" xfId="0" applyFont="1" applyBorder="1" applyAlignment="1"/>
    <xf numFmtId="0" fontId="50" fillId="0" borderId="25" xfId="0" applyFont="1" applyBorder="1" applyAlignment="1"/>
    <xf numFmtId="0" fontId="50" fillId="0" borderId="12" xfId="0" applyFont="1" applyBorder="1" applyAlignment="1"/>
    <xf numFmtId="0" fontId="50" fillId="0" borderId="8" xfId="0" applyFont="1" applyBorder="1" applyAlignment="1"/>
    <xf numFmtId="0" fontId="50" fillId="0" borderId="26" xfId="0" applyFont="1" applyBorder="1" applyAlignment="1"/>
    <xf numFmtId="0" fontId="50" fillId="3" borderId="12" xfId="0" applyFont="1" applyFill="1" applyBorder="1" applyAlignment="1"/>
    <xf numFmtId="0" fontId="50" fillId="3" borderId="8" xfId="0" applyFont="1" applyFill="1" applyBorder="1" applyAlignment="1"/>
    <xf numFmtId="0" fontId="50" fillId="3" borderId="26" xfId="0" applyFont="1" applyFill="1" applyBorder="1" applyAlignment="1"/>
    <xf numFmtId="0" fontId="50" fillId="0" borderId="13" xfId="0" applyFont="1" applyBorder="1" applyAlignment="1"/>
    <xf numFmtId="0" fontId="50" fillId="0" borderId="47" xfId="0" applyFont="1" applyBorder="1" applyAlignment="1"/>
    <xf numFmtId="0" fontId="50" fillId="0" borderId="18" xfId="0" applyFont="1" applyBorder="1" applyAlignment="1"/>
    <xf numFmtId="0" fontId="16" fillId="0" borderId="59" xfId="0" applyFont="1" applyBorder="1" applyAlignment="1"/>
    <xf numFmtId="0" fontId="16" fillId="0" borderId="47" xfId="0" applyFont="1" applyBorder="1" applyAlignment="1"/>
    <xf numFmtId="0" fontId="16" fillId="3" borderId="2" xfId="0" applyFont="1" applyFill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34" fillId="0" borderId="22" xfId="0" applyFont="1" applyBorder="1" applyAlignment="1">
      <alignment vertical="center" textRotation="90" wrapText="1"/>
    </xf>
    <xf numFmtId="0" fontId="34" fillId="0" borderId="16" xfId="0" applyFont="1" applyBorder="1" applyAlignment="1">
      <alignment horizontal="center" textRotation="255"/>
    </xf>
    <xf numFmtId="0" fontId="16" fillId="0" borderId="5" xfId="0" applyNumberFormat="1" applyFont="1" applyBorder="1" applyAlignment="1">
      <alignment horizontal="left"/>
    </xf>
    <xf numFmtId="0" fontId="43" fillId="0" borderId="0" xfId="0" applyFont="1" applyBorder="1" applyAlignment="1"/>
    <xf numFmtId="0" fontId="18" fillId="0" borderId="0" xfId="0" applyFont="1" applyBorder="1" applyAlignment="1"/>
    <xf numFmtId="0" fontId="11" fillId="0" borderId="16" xfId="0" applyFont="1" applyBorder="1" applyAlignment="1" applyProtection="1">
      <alignment vertical="center"/>
      <protection locked="0"/>
    </xf>
    <xf numFmtId="0" fontId="0" fillId="0" borderId="16" xfId="0" applyBorder="1"/>
    <xf numFmtId="0" fontId="35" fillId="0" borderId="0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wrapText="1"/>
    </xf>
    <xf numFmtId="0" fontId="0" fillId="0" borderId="29" xfId="0" applyBorder="1"/>
    <xf numFmtId="0" fontId="0" fillId="0" borderId="20" xfId="0" applyBorder="1"/>
    <xf numFmtId="0" fontId="0" fillId="0" borderId="11" xfId="0" applyBorder="1"/>
    <xf numFmtId="0" fontId="0" fillId="3" borderId="20" xfId="0" applyFill="1" applyBorder="1"/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2" fillId="0" borderId="57" xfId="0" applyFont="1" applyBorder="1"/>
    <xf numFmtId="0" fontId="12" fillId="0" borderId="59" xfId="0" applyFont="1" applyBorder="1"/>
    <xf numFmtId="0" fontId="14" fillId="0" borderId="0" xfId="0" applyFont="1" applyAlignment="1"/>
    <xf numFmtId="0" fontId="0" fillId="3" borderId="26" xfId="0" applyFill="1" applyBorder="1"/>
    <xf numFmtId="0" fontId="0" fillId="3" borderId="28" xfId="0" applyFill="1" applyBorder="1"/>
    <xf numFmtId="0" fontId="28" fillId="3" borderId="12" xfId="0" applyFont="1" applyFill="1" applyBorder="1"/>
    <xf numFmtId="0" fontId="0" fillId="3" borderId="34" xfId="0" applyFill="1" applyBorder="1"/>
    <xf numFmtId="0" fontId="0" fillId="3" borderId="37" xfId="0" applyFill="1" applyBorder="1"/>
    <xf numFmtId="0" fontId="16" fillId="0" borderId="33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0" fillId="0" borderId="0" xfId="0" applyBorder="1"/>
    <xf numFmtId="0" fontId="15" fillId="0" borderId="0" xfId="0" applyFont="1" applyBorder="1" applyAlignment="1">
      <alignment horizontal="left"/>
    </xf>
    <xf numFmtId="0" fontId="29" fillId="0" borderId="0" xfId="0" applyFont="1" applyBorder="1" applyAlignment="1">
      <alignment horizontal="center"/>
    </xf>
    <xf numFmtId="0" fontId="30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6" fillId="0" borderId="33" xfId="0" applyFont="1" applyBorder="1" applyAlignment="1"/>
    <xf numFmtId="0" fontId="16" fillId="3" borderId="33" xfId="0" applyFont="1" applyFill="1" applyBorder="1" applyAlignment="1"/>
    <xf numFmtId="0" fontId="16" fillId="0" borderId="54" xfId="0" applyFont="1" applyBorder="1" applyAlignment="1"/>
    <xf numFmtId="0" fontId="34" fillId="0" borderId="16" xfId="0" applyFont="1" applyBorder="1" applyAlignment="1">
      <alignment horizontal="center" vertical="center" textRotation="90" wrapText="1"/>
    </xf>
    <xf numFmtId="0" fontId="34" fillId="0" borderId="23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6" fillId="3" borderId="8" xfId="0" applyFont="1" applyFill="1" applyBorder="1" applyAlignment="1">
      <alignment horizontal="center"/>
    </xf>
    <xf numFmtId="0" fontId="16" fillId="3" borderId="20" xfId="0" applyFont="1" applyFill="1" applyBorder="1" applyAlignment="1">
      <alignment horizontal="center"/>
    </xf>
    <xf numFmtId="0" fontId="34" fillId="0" borderId="16" xfId="0" applyFont="1" applyBorder="1" applyAlignment="1">
      <alignment horizontal="center" vertical="center" textRotation="90" wrapText="1"/>
    </xf>
    <xf numFmtId="0" fontId="16" fillId="3" borderId="62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16" fillId="3" borderId="20" xfId="0" applyFont="1" applyFill="1" applyBorder="1" applyAlignment="1">
      <alignment horizontal="center"/>
    </xf>
    <xf numFmtId="0" fontId="16" fillId="3" borderId="31" xfId="0" applyFont="1" applyFill="1" applyBorder="1" applyAlignment="1">
      <alignment horizontal="center"/>
    </xf>
    <xf numFmtId="0" fontId="16" fillId="3" borderId="32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0" fillId="3" borderId="20" xfId="0" applyFill="1" applyBorder="1"/>
    <xf numFmtId="0" fontId="0" fillId="3" borderId="11" xfId="0" applyFill="1" applyBorder="1"/>
    <xf numFmtId="0" fontId="0" fillId="0" borderId="20" xfId="0" applyBorder="1"/>
    <xf numFmtId="0" fontId="0" fillId="0" borderId="11" xfId="0" applyBorder="1"/>
    <xf numFmtId="0" fontId="30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 vertical="center" textRotation="90" wrapText="1"/>
    </xf>
    <xf numFmtId="0" fontId="9" fillId="0" borderId="0" xfId="0" applyFont="1" applyBorder="1" applyAlignment="1">
      <alignment horizontal="left" vertical="center" textRotation="2" wrapText="1"/>
    </xf>
    <xf numFmtId="0" fontId="11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 textRotation="90" wrapText="1"/>
    </xf>
    <xf numFmtId="0" fontId="0" fillId="0" borderId="0" xfId="0" applyBorder="1"/>
    <xf numFmtId="0" fontId="16" fillId="3" borderId="32" xfId="0" applyFont="1" applyFill="1" applyBorder="1" applyAlignment="1">
      <alignment horizontal="center"/>
    </xf>
    <xf numFmtId="0" fontId="16" fillId="3" borderId="31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6" fillId="3" borderId="20" xfId="0" applyFont="1" applyFill="1" applyBorder="1" applyAlignment="1">
      <alignment horizontal="center"/>
    </xf>
    <xf numFmtId="0" fontId="16" fillId="3" borderId="33" xfId="0" applyFont="1" applyFill="1" applyBorder="1" applyAlignment="1">
      <alignment horizontal="center"/>
    </xf>
    <xf numFmtId="0" fontId="0" fillId="3" borderId="20" xfId="0" applyFill="1" applyBorder="1"/>
    <xf numFmtId="0" fontId="0" fillId="3" borderId="11" xfId="0" applyFill="1" applyBorder="1"/>
    <xf numFmtId="0" fontId="0" fillId="0" borderId="20" xfId="0" applyBorder="1"/>
    <xf numFmtId="0" fontId="0" fillId="0" borderId="11" xfId="0" applyBorder="1"/>
    <xf numFmtId="0" fontId="1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0" fillId="0" borderId="0" xfId="0" applyBorder="1"/>
    <xf numFmtId="0" fontId="0" fillId="3" borderId="12" xfId="0" applyFill="1" applyBorder="1"/>
    <xf numFmtId="0" fontId="0" fillId="3" borderId="26" xfId="0" applyFill="1" applyBorder="1"/>
    <xf numFmtId="0" fontId="34" fillId="3" borderId="23" xfId="0" applyFont="1" applyFill="1" applyBorder="1" applyAlignment="1">
      <alignment horizontal="center" vertical="center" wrapText="1"/>
    </xf>
    <xf numFmtId="1" fontId="16" fillId="0" borderId="61" xfId="0" applyNumberFormat="1" applyFont="1" applyBorder="1" applyAlignment="1">
      <alignment horizontal="left"/>
    </xf>
    <xf numFmtId="1" fontId="16" fillId="3" borderId="20" xfId="0" applyNumberFormat="1" applyFont="1" applyFill="1" applyBorder="1" applyAlignment="1">
      <alignment horizontal="left"/>
    </xf>
    <xf numFmtId="1" fontId="16" fillId="3" borderId="1" xfId="0" applyNumberFormat="1" applyFont="1" applyFill="1" applyBorder="1" applyAlignment="1">
      <alignment horizontal="left"/>
    </xf>
    <xf numFmtId="1" fontId="16" fillId="3" borderId="61" xfId="0" applyNumberFormat="1" applyFont="1" applyFill="1" applyBorder="1" applyAlignment="1">
      <alignment horizontal="left"/>
    </xf>
    <xf numFmtId="1" fontId="16" fillId="3" borderId="51" xfId="0" applyNumberFormat="1" applyFont="1" applyFill="1" applyBorder="1" applyAlignment="1">
      <alignment horizontal="left"/>
    </xf>
    <xf numFmtId="0" fontId="34" fillId="0" borderId="16" xfId="0" applyFont="1" applyBorder="1" applyAlignment="1">
      <alignment horizontal="center" vertical="center" textRotation="90" wrapText="1"/>
    </xf>
    <xf numFmtId="0" fontId="0" fillId="0" borderId="49" xfId="0" applyBorder="1" applyAlignment="1"/>
    <xf numFmtId="0" fontId="0" fillId="0" borderId="20" xfId="0" applyBorder="1"/>
    <xf numFmtId="0" fontId="0" fillId="0" borderId="11" xfId="0" applyBorder="1"/>
    <xf numFmtId="0" fontId="0" fillId="3" borderId="21" xfId="0" applyFill="1" applyBorder="1"/>
    <xf numFmtId="0" fontId="2" fillId="0" borderId="0" xfId="0" applyFont="1" applyBorder="1" applyAlignment="1">
      <alignment horizontal="center"/>
    </xf>
    <xf numFmtId="0" fontId="0" fillId="3" borderId="26" xfId="0" applyFill="1" applyBorder="1"/>
    <xf numFmtId="0" fontId="0" fillId="0" borderId="20" xfId="0" applyBorder="1"/>
    <xf numFmtId="0" fontId="16" fillId="3" borderId="20" xfId="0" applyFont="1" applyFill="1" applyBorder="1" applyAlignment="1">
      <alignment horizontal="center"/>
    </xf>
    <xf numFmtId="0" fontId="16" fillId="3" borderId="31" xfId="0" applyFont="1" applyFill="1" applyBorder="1" applyAlignment="1">
      <alignment horizontal="center"/>
    </xf>
    <xf numFmtId="0" fontId="0" fillId="0" borderId="21" xfId="0" applyBorder="1"/>
    <xf numFmtId="0" fontId="34" fillId="0" borderId="16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4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0" fillId="3" borderId="20" xfId="0" applyFill="1" applyBorder="1"/>
    <xf numFmtId="0" fontId="0" fillId="3" borderId="11" xfId="0" applyFill="1" applyBorder="1"/>
    <xf numFmtId="0" fontId="11" fillId="0" borderId="7" xfId="0" applyFont="1" applyBorder="1" applyAlignment="1">
      <alignment horizontal="center"/>
    </xf>
    <xf numFmtId="0" fontId="46" fillId="0" borderId="0" xfId="0" applyFont="1" applyBorder="1" applyAlignment="1">
      <alignment horizontal="left"/>
    </xf>
    <xf numFmtId="0" fontId="0" fillId="0" borderId="0" xfId="0" applyBorder="1"/>
    <xf numFmtId="0" fontId="10" fillId="0" borderId="0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 textRotation="90" wrapText="1"/>
    </xf>
    <xf numFmtId="0" fontId="11" fillId="0" borderId="16" xfId="0" applyFont="1" applyBorder="1" applyAlignment="1" applyProtection="1">
      <alignment horizontal="center" vertical="center"/>
      <protection locked="0"/>
    </xf>
    <xf numFmtId="0" fontId="34" fillId="0" borderId="49" xfId="0" applyFont="1" applyBorder="1" applyAlignment="1">
      <alignment horizontal="center" vertical="center" textRotation="90" wrapText="1"/>
    </xf>
    <xf numFmtId="0" fontId="16" fillId="3" borderId="11" xfId="0" applyFont="1" applyFill="1" applyBorder="1" applyAlignment="1">
      <alignment horizontal="left"/>
    </xf>
    <xf numFmtId="0" fontId="16" fillId="0" borderId="59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34" fillId="0" borderId="0" xfId="0" applyFont="1" applyAlignment="1">
      <alignment horizontal="center"/>
    </xf>
    <xf numFmtId="0" fontId="0" fillId="0" borderId="0" xfId="0" applyAlignment="1"/>
    <xf numFmtId="0" fontId="0" fillId="0" borderId="57" xfId="0" applyBorder="1"/>
    <xf numFmtId="0" fontId="0" fillId="0" borderId="59" xfId="0" applyBorder="1"/>
    <xf numFmtId="14" fontId="0" fillId="3" borderId="0" xfId="0" applyNumberFormat="1" applyFill="1" applyAlignment="1"/>
    <xf numFmtId="0" fontId="0" fillId="3" borderId="0" xfId="0" applyFill="1" applyAlignment="1"/>
    <xf numFmtId="0" fontId="16" fillId="3" borderId="11" xfId="0" applyFont="1" applyFill="1" applyBorder="1" applyAlignment="1">
      <alignment horizontal="left" wrapText="1"/>
    </xf>
    <xf numFmtId="0" fontId="34" fillId="3" borderId="16" xfId="0" applyFont="1" applyFill="1" applyBorder="1" applyAlignment="1">
      <alignment horizontal="center" vertical="center" textRotation="255"/>
    </xf>
    <xf numFmtId="0" fontId="0" fillId="3" borderId="20" xfId="0" applyFill="1" applyBorder="1" applyAlignment="1">
      <alignment wrapText="1"/>
    </xf>
    <xf numFmtId="1" fontId="16" fillId="3" borderId="61" xfId="0" applyNumberFormat="1" applyFont="1" applyFill="1" applyBorder="1" applyAlignment="1">
      <alignment horizontal="left" wrapText="1"/>
    </xf>
    <xf numFmtId="0" fontId="0" fillId="3" borderId="0" xfId="0" applyFill="1" applyAlignment="1">
      <alignment wrapText="1"/>
    </xf>
    <xf numFmtId="0" fontId="0" fillId="3" borderId="2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35" fillId="0" borderId="22" xfId="0" applyFont="1" applyBorder="1" applyAlignment="1">
      <alignment horizontal="center"/>
    </xf>
    <xf numFmtId="0" fontId="35" fillId="0" borderId="7" xfId="0" applyFont="1" applyBorder="1" applyAlignment="1">
      <alignment horizontal="center"/>
    </xf>
    <xf numFmtId="0" fontId="35" fillId="0" borderId="23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5" fillId="0" borderId="22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22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11" fillId="0" borderId="23" xfId="0" applyFont="1" applyBorder="1" applyAlignment="1" applyProtection="1">
      <alignment horizontal="center"/>
      <protection locked="0"/>
    </xf>
    <xf numFmtId="0" fontId="10" fillId="0" borderId="22" xfId="0" applyFont="1" applyBorder="1" applyAlignment="1" applyProtection="1">
      <alignment horizontal="center"/>
      <protection locked="0"/>
    </xf>
    <xf numFmtId="0" fontId="10" fillId="0" borderId="23" xfId="0" applyFont="1" applyBorder="1" applyAlignment="1" applyProtection="1">
      <alignment horizontal="center"/>
      <protection locked="0"/>
    </xf>
    <xf numFmtId="0" fontId="41" fillId="0" borderId="22" xfId="0" applyFont="1" applyBorder="1" applyAlignment="1">
      <alignment horizontal="center"/>
    </xf>
    <xf numFmtId="0" fontId="41" fillId="0" borderId="7" xfId="0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47" fillId="0" borderId="0" xfId="0" applyFont="1" applyBorder="1" applyAlignment="1">
      <alignment horizontal="left"/>
    </xf>
    <xf numFmtId="0" fontId="47" fillId="0" borderId="0" xfId="0" applyFont="1" applyAlignment="1"/>
    <xf numFmtId="0" fontId="33" fillId="0" borderId="19" xfId="0" applyFont="1" applyBorder="1" applyAlignment="1">
      <alignment horizontal="center"/>
    </xf>
    <xf numFmtId="0" fontId="11" fillId="0" borderId="22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  <protection locked="0"/>
    </xf>
    <xf numFmtId="0" fontId="45" fillId="0" borderId="22" xfId="0" applyFont="1" applyBorder="1" applyAlignment="1" applyProtection="1">
      <alignment horizontal="center" vertical="center"/>
      <protection locked="0"/>
    </xf>
    <xf numFmtId="0" fontId="45" fillId="0" borderId="7" xfId="0" applyFont="1" applyBorder="1" applyAlignment="1" applyProtection="1">
      <alignment horizontal="center" vertical="center"/>
      <protection locked="0"/>
    </xf>
    <xf numFmtId="0" fontId="45" fillId="0" borderId="23" xfId="0" applyFont="1" applyBorder="1" applyAlignment="1" applyProtection="1">
      <alignment horizontal="center" vertical="center"/>
      <protection locked="0"/>
    </xf>
    <xf numFmtId="0" fontId="41" fillId="0" borderId="22" xfId="0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/>
    </xf>
    <xf numFmtId="0" fontId="16" fillId="0" borderId="47" xfId="0" applyFont="1" applyBorder="1" applyAlignment="1">
      <alignment horizontal="center"/>
    </xf>
    <xf numFmtId="0" fontId="16" fillId="0" borderId="58" xfId="0" applyFont="1" applyBorder="1" applyAlignment="1">
      <alignment horizontal="center"/>
    </xf>
    <xf numFmtId="0" fontId="16" fillId="3" borderId="32" xfId="0" applyFont="1" applyFill="1" applyBorder="1" applyAlignment="1">
      <alignment horizontal="center"/>
    </xf>
    <xf numFmtId="0" fontId="16" fillId="3" borderId="31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center"/>
    </xf>
    <xf numFmtId="0" fontId="16" fillId="3" borderId="20" xfId="0" applyFont="1" applyFill="1" applyBorder="1" applyAlignment="1">
      <alignment horizontal="center"/>
    </xf>
    <xf numFmtId="0" fontId="16" fillId="0" borderId="54" xfId="0" applyFont="1" applyBorder="1" applyAlignment="1">
      <alignment horizontal="center"/>
    </xf>
    <xf numFmtId="0" fontId="16" fillId="0" borderId="59" xfId="0" applyFont="1" applyBorder="1" applyAlignment="1">
      <alignment horizontal="center"/>
    </xf>
    <xf numFmtId="0" fontId="16" fillId="0" borderId="5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46" fillId="0" borderId="0" xfId="0" applyFont="1" applyBorder="1" applyAlignment="1">
      <alignment horizontal="left"/>
    </xf>
    <xf numFmtId="0" fontId="46" fillId="0" borderId="0" xfId="0" applyFont="1" applyBorder="1" applyAlignment="1"/>
    <xf numFmtId="0" fontId="0" fillId="0" borderId="58" xfId="0" applyBorder="1"/>
    <xf numFmtId="0" fontId="0" fillId="0" borderId="54" xfId="0" applyBorder="1"/>
    <xf numFmtId="0" fontId="16" fillId="0" borderId="20" xfId="0" applyFont="1" applyBorder="1" applyAlignment="1">
      <alignment horizontal="left"/>
    </xf>
    <xf numFmtId="0" fontId="16" fillId="0" borderId="8" xfId="0" applyFont="1" applyBorder="1" applyAlignment="1">
      <alignment horizontal="left"/>
    </xf>
    <xf numFmtId="0" fontId="16" fillId="3" borderId="20" xfId="0" applyFont="1" applyFill="1" applyBorder="1" applyAlignment="1">
      <alignment horizontal="left"/>
    </xf>
    <xf numFmtId="0" fontId="16" fillId="3" borderId="8" xfId="0" applyFont="1" applyFill="1" applyBorder="1" applyAlignment="1">
      <alignment horizontal="left"/>
    </xf>
    <xf numFmtId="0" fontId="16" fillId="3" borderId="26" xfId="0" applyFont="1" applyFill="1" applyBorder="1" applyAlignment="1">
      <alignment horizontal="center"/>
    </xf>
    <xf numFmtId="0" fontId="16" fillId="3" borderId="12" xfId="0" applyFont="1" applyFill="1" applyBorder="1" applyAlignment="1">
      <alignment horizontal="center"/>
    </xf>
    <xf numFmtId="0" fontId="16" fillId="3" borderId="33" xfId="0" applyFont="1" applyFill="1" applyBorder="1" applyAlignment="1">
      <alignment horizontal="center"/>
    </xf>
    <xf numFmtId="0" fontId="16" fillId="3" borderId="20" xfId="0" applyFont="1" applyFill="1" applyBorder="1" applyAlignment="1">
      <alignment horizontal="center" wrapText="1"/>
    </xf>
    <xf numFmtId="0" fontId="16" fillId="3" borderId="31" xfId="0" applyFont="1" applyFill="1" applyBorder="1" applyAlignment="1">
      <alignment horizontal="center" wrapText="1"/>
    </xf>
    <xf numFmtId="0" fontId="16" fillId="3" borderId="26" xfId="0" applyFont="1" applyFill="1" applyBorder="1" applyAlignment="1">
      <alignment horizontal="center" wrapText="1"/>
    </xf>
    <xf numFmtId="0" fontId="16" fillId="3" borderId="17" xfId="0" applyFont="1" applyFill="1" applyBorder="1" applyAlignment="1">
      <alignment horizontal="center"/>
    </xf>
    <xf numFmtId="0" fontId="16" fillId="3" borderId="43" xfId="0" applyFont="1" applyFill="1" applyBorder="1" applyAlignment="1">
      <alignment horizontal="center"/>
    </xf>
    <xf numFmtId="0" fontId="16" fillId="3" borderId="12" xfId="0" applyFont="1" applyFill="1" applyBorder="1" applyAlignment="1">
      <alignment horizontal="center" wrapText="1"/>
    </xf>
    <xf numFmtId="0" fontId="16" fillId="3" borderId="11" xfId="0" applyFont="1" applyFill="1" applyBorder="1" applyAlignment="1">
      <alignment horizontal="center" wrapText="1"/>
    </xf>
    <xf numFmtId="0" fontId="16" fillId="3" borderId="32" xfId="0" applyFont="1" applyFill="1" applyBorder="1" applyAlignment="1">
      <alignment horizontal="center" wrapText="1"/>
    </xf>
    <xf numFmtId="0" fontId="16" fillId="3" borderId="33" xfId="0" applyFont="1" applyFill="1" applyBorder="1" applyAlignment="1">
      <alignment horizontal="center" wrapText="1"/>
    </xf>
    <xf numFmtId="0" fontId="16" fillId="3" borderId="8" xfId="0" applyFont="1" applyFill="1" applyBorder="1" applyAlignment="1">
      <alignment horizontal="center" wrapText="1"/>
    </xf>
    <xf numFmtId="0" fontId="0" fillId="3" borderId="20" xfId="0" applyFill="1" applyBorder="1"/>
    <xf numFmtId="0" fontId="0" fillId="3" borderId="11" xfId="0" applyFill="1" applyBorder="1"/>
    <xf numFmtId="0" fontId="16" fillId="3" borderId="20" xfId="0" applyFont="1" applyFill="1" applyBorder="1" applyAlignment="1">
      <alignment horizontal="left" wrapText="1"/>
    </xf>
    <xf numFmtId="0" fontId="16" fillId="3" borderId="8" xfId="0" applyFont="1" applyFill="1" applyBorder="1" applyAlignment="1">
      <alignment horizontal="left" wrapText="1"/>
    </xf>
    <xf numFmtId="0" fontId="0" fillId="3" borderId="20" xfId="0" applyFill="1" applyBorder="1" applyAlignment="1">
      <alignment vertical="top"/>
    </xf>
    <xf numFmtId="0" fontId="0" fillId="3" borderId="11" xfId="0" applyFill="1" applyBorder="1" applyAlignment="1">
      <alignment vertical="top"/>
    </xf>
    <xf numFmtId="0" fontId="16" fillId="0" borderId="52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41" fillId="0" borderId="23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textRotation="90" wrapText="1"/>
    </xf>
    <xf numFmtId="0" fontId="41" fillId="0" borderId="0" xfId="0" applyFont="1" applyBorder="1" applyAlignment="1">
      <alignment horizontal="center" vertical="center" textRotation="90" wrapText="1"/>
    </xf>
    <xf numFmtId="0" fontId="41" fillId="0" borderId="5" xfId="0" applyFont="1" applyBorder="1" applyAlignment="1">
      <alignment horizontal="center" vertical="center" textRotation="90" wrapText="1"/>
    </xf>
    <xf numFmtId="0" fontId="41" fillId="0" borderId="19" xfId="0" applyFont="1" applyBorder="1" applyAlignment="1">
      <alignment horizontal="center" vertical="center" textRotation="90" wrapText="1"/>
    </xf>
    <xf numFmtId="0" fontId="41" fillId="0" borderId="22" xfId="0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 textRotation="90" wrapText="1"/>
    </xf>
    <xf numFmtId="0" fontId="0" fillId="0" borderId="21" xfId="0" applyBorder="1"/>
    <xf numFmtId="0" fontId="0" fillId="0" borderId="10" xfId="0" applyBorder="1"/>
    <xf numFmtId="0" fontId="16" fillId="3" borderId="32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0" borderId="30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 textRotation="90" wrapText="1"/>
    </xf>
    <xf numFmtId="0" fontId="11" fillId="0" borderId="6" xfId="0" applyFont="1" applyBorder="1" applyAlignment="1">
      <alignment horizontal="center" vertical="center" textRotation="90" wrapText="1"/>
    </xf>
    <xf numFmtId="0" fontId="16" fillId="0" borderId="21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16" fillId="0" borderId="60" xfId="0" applyFont="1" applyBorder="1" applyAlignment="1">
      <alignment horizontal="center"/>
    </xf>
    <xf numFmtId="49" fontId="41" fillId="0" borderId="17" xfId="0" applyNumberFormat="1" applyFont="1" applyBorder="1" applyAlignment="1" applyProtection="1">
      <alignment horizontal="center" vertical="center" textRotation="90"/>
      <protection locked="0"/>
    </xf>
    <xf numFmtId="0" fontId="42" fillId="0" borderId="25" xfId="0" applyFont="1" applyBorder="1" applyAlignment="1">
      <alignment horizontal="center" vertical="center" textRotation="90"/>
    </xf>
    <xf numFmtId="0" fontId="42" fillId="0" borderId="12" xfId="0" applyFont="1" applyBorder="1" applyAlignment="1">
      <alignment horizontal="center" vertical="center" textRotation="90"/>
    </xf>
    <xf numFmtId="0" fontId="42" fillId="0" borderId="26" xfId="0" applyFont="1" applyBorder="1" applyAlignment="1">
      <alignment horizontal="center" vertical="center" textRotation="90"/>
    </xf>
    <xf numFmtId="0" fontId="42" fillId="0" borderId="13" xfId="0" applyFont="1" applyBorder="1" applyAlignment="1">
      <alignment horizontal="center" vertical="center" textRotation="90"/>
    </xf>
    <xf numFmtId="0" fontId="42" fillId="0" borderId="18" xfId="0" applyFont="1" applyBorder="1" applyAlignment="1">
      <alignment horizontal="center" vertical="center" textRotation="90"/>
    </xf>
    <xf numFmtId="0" fontId="41" fillId="0" borderId="15" xfId="0" applyFont="1" applyBorder="1" applyAlignment="1">
      <alignment horizontal="center" vertical="center" textRotation="90"/>
    </xf>
    <xf numFmtId="0" fontId="41" fillId="0" borderId="14" xfId="0" applyFont="1" applyBorder="1" applyAlignment="1">
      <alignment horizontal="center" vertical="center" textRotation="90"/>
    </xf>
    <xf numFmtId="0" fontId="41" fillId="0" borderId="1" xfId="0" applyFont="1" applyBorder="1" applyAlignment="1">
      <alignment horizontal="center" vertical="center" textRotation="90"/>
    </xf>
    <xf numFmtId="0" fontId="41" fillId="0" borderId="2" xfId="0" applyFont="1" applyBorder="1" applyAlignment="1">
      <alignment horizontal="center" vertical="center" textRotation="90"/>
    </xf>
    <xf numFmtId="0" fontId="41" fillId="0" borderId="5" xfId="0" applyFont="1" applyBorder="1" applyAlignment="1">
      <alignment horizontal="center" vertical="center" textRotation="90"/>
    </xf>
    <xf numFmtId="0" fontId="41" fillId="0" borderId="6" xfId="0" applyFont="1" applyBorder="1" applyAlignment="1">
      <alignment horizontal="center" vertical="center" textRotation="90"/>
    </xf>
    <xf numFmtId="0" fontId="41" fillId="0" borderId="6" xfId="0" applyFont="1" applyBorder="1" applyAlignment="1">
      <alignment horizontal="center" vertical="center" textRotation="90" wrapText="1"/>
    </xf>
    <xf numFmtId="0" fontId="41" fillId="0" borderId="15" xfId="0" applyFont="1" applyBorder="1" applyAlignment="1">
      <alignment horizontal="center" vertical="center" textRotation="90" wrapText="1"/>
    </xf>
    <xf numFmtId="0" fontId="41" fillId="0" borderId="14" xfId="0" applyFont="1" applyBorder="1" applyAlignment="1">
      <alignment horizontal="center" vertical="center" textRotation="90" wrapText="1"/>
    </xf>
    <xf numFmtId="0" fontId="41" fillId="0" borderId="24" xfId="0" applyFont="1" applyBorder="1" applyAlignment="1">
      <alignment horizontal="center" vertical="center" textRotation="90" wrapText="1"/>
    </xf>
    <xf numFmtId="0" fontId="41" fillId="0" borderId="15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 wrapText="1"/>
    </xf>
    <xf numFmtId="49" fontId="41" fillId="0" borderId="24" xfId="0" applyNumberFormat="1" applyFont="1" applyBorder="1" applyAlignment="1" applyProtection="1">
      <alignment horizontal="center" vertical="center" wrapText="1"/>
      <protection locked="0"/>
    </xf>
    <xf numFmtId="0" fontId="42" fillId="0" borderId="24" xfId="0" applyFont="1" applyBorder="1" applyAlignment="1">
      <alignment horizontal="center" vertical="center" wrapText="1"/>
    </xf>
    <xf numFmtId="0" fontId="42" fillId="0" borderId="19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textRotation="90"/>
    </xf>
    <xf numFmtId="0" fontId="8" fillId="0" borderId="28" xfId="0" applyFont="1" applyBorder="1" applyAlignment="1">
      <alignment horizontal="center" vertical="center" textRotation="90"/>
    </xf>
    <xf numFmtId="0" fontId="8" fillId="0" borderId="29" xfId="0" applyFont="1" applyBorder="1" applyAlignment="1">
      <alignment horizontal="center" vertical="center" textRotation="90"/>
    </xf>
    <xf numFmtId="0" fontId="34" fillId="0" borderId="15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40" fillId="0" borderId="15" xfId="0" applyFont="1" applyBorder="1" applyAlignment="1">
      <alignment horizontal="center" vertical="center" textRotation="90"/>
    </xf>
    <xf numFmtId="0" fontId="40" fillId="0" borderId="1" xfId="0" applyFont="1" applyBorder="1" applyAlignment="1">
      <alignment horizontal="center" vertical="center" textRotation="90"/>
    </xf>
    <xf numFmtId="0" fontId="40" fillId="0" borderId="5" xfId="0" applyFont="1" applyBorder="1" applyAlignment="1">
      <alignment horizontal="center" vertical="center" textRotation="90"/>
    </xf>
    <xf numFmtId="0" fontId="40" fillId="0" borderId="14" xfId="0" applyFont="1" applyBorder="1" applyAlignment="1">
      <alignment horizontal="center" vertical="center" textRotation="90"/>
    </xf>
    <xf numFmtId="0" fontId="40" fillId="0" borderId="2" xfId="0" applyFont="1" applyBorder="1" applyAlignment="1">
      <alignment horizontal="center" vertical="center" textRotation="90"/>
    </xf>
    <xf numFmtId="0" fontId="40" fillId="0" borderId="6" xfId="0" applyFont="1" applyBorder="1" applyAlignment="1">
      <alignment horizontal="center" vertical="center" textRotation="90"/>
    </xf>
    <xf numFmtId="0" fontId="38" fillId="0" borderId="22" xfId="0" applyFont="1" applyBorder="1" applyAlignment="1">
      <alignment horizontal="center"/>
    </xf>
    <xf numFmtId="0" fontId="38" fillId="0" borderId="7" xfId="0" applyFont="1" applyBorder="1" applyAlignment="1">
      <alignment horizontal="center"/>
    </xf>
    <xf numFmtId="0" fontId="38" fillId="0" borderId="23" xfId="0" applyFont="1" applyBorder="1" applyAlignment="1">
      <alignment horizontal="center"/>
    </xf>
    <xf numFmtId="0" fontId="44" fillId="2" borderId="22" xfId="0" applyFont="1" applyFill="1" applyBorder="1" applyAlignment="1">
      <alignment horizontal="center"/>
    </xf>
    <xf numFmtId="0" fontId="44" fillId="2" borderId="7" xfId="0" applyFont="1" applyFill="1" applyBorder="1" applyAlignment="1">
      <alignment horizontal="center"/>
    </xf>
    <xf numFmtId="0" fontId="44" fillId="2" borderId="23" xfId="0" applyFont="1" applyFill="1" applyBorder="1" applyAlignment="1">
      <alignment horizontal="center"/>
    </xf>
    <xf numFmtId="0" fontId="34" fillId="0" borderId="22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2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1" fillId="0" borderId="15" xfId="0" applyFont="1" applyBorder="1" applyAlignment="1">
      <alignment horizontal="center" wrapText="1"/>
    </xf>
    <xf numFmtId="0" fontId="41" fillId="0" borderId="24" xfId="0" applyFont="1" applyBorder="1" applyAlignment="1">
      <alignment horizontal="center" wrapText="1"/>
    </xf>
    <xf numFmtId="0" fontId="41" fillId="0" borderId="14" xfId="0" applyFont="1" applyBorder="1" applyAlignment="1">
      <alignment horizontal="center" wrapText="1"/>
    </xf>
    <xf numFmtId="0" fontId="41" fillId="0" borderId="5" xfId="0" applyFont="1" applyBorder="1" applyAlignment="1">
      <alignment horizontal="center" wrapText="1"/>
    </xf>
    <xf numFmtId="0" fontId="41" fillId="0" borderId="19" xfId="0" applyFont="1" applyBorder="1" applyAlignment="1">
      <alignment horizontal="center" wrapText="1"/>
    </xf>
    <xf numFmtId="0" fontId="41" fillId="0" borderId="6" xfId="0" applyFont="1" applyBorder="1" applyAlignment="1">
      <alignment horizontal="center" wrapText="1"/>
    </xf>
    <xf numFmtId="49" fontId="41" fillId="0" borderId="15" xfId="0" applyNumberFormat="1" applyFont="1" applyBorder="1" applyAlignment="1" applyProtection="1">
      <alignment horizontal="center" vertical="center" wrapText="1"/>
      <protection locked="0"/>
    </xf>
    <xf numFmtId="0" fontId="42" fillId="0" borderId="14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5" fillId="0" borderId="22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23" xfId="0" applyFont="1" applyBorder="1" applyAlignment="1">
      <alignment horizontal="center" vertical="center"/>
    </xf>
    <xf numFmtId="0" fontId="0" fillId="3" borderId="20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3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2" fillId="0" borderId="0" xfId="0" applyFont="1" applyAlignment="1">
      <alignment horizontal="left" vertical="justify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4" fillId="0" borderId="0" xfId="0" applyFont="1" applyAlignment="1">
      <alignment horizontal="center" vertical="top"/>
    </xf>
    <xf numFmtId="0" fontId="34" fillId="0" borderId="16" xfId="0" applyFont="1" applyBorder="1" applyAlignment="1">
      <alignment horizontal="center" vertical="center" textRotation="90" wrapText="1"/>
    </xf>
    <xf numFmtId="0" fontId="34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0" fillId="0" borderId="20" xfId="0" applyBorder="1"/>
    <xf numFmtId="0" fontId="0" fillId="0" borderId="11" xfId="0" applyBorder="1"/>
    <xf numFmtId="0" fontId="16" fillId="0" borderId="31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33" xfId="0" applyFont="1" applyBorder="1" applyAlignment="1">
      <alignment horizontal="center"/>
    </xf>
    <xf numFmtId="1" fontId="16" fillId="0" borderId="13" xfId="0" applyNumberFormat="1" applyFont="1" applyBorder="1" applyAlignment="1">
      <alignment horizontal="center"/>
    </xf>
    <xf numFmtId="1" fontId="16" fillId="0" borderId="18" xfId="0" applyNumberFormat="1" applyFont="1" applyBorder="1" applyAlignment="1">
      <alignment horizontal="center"/>
    </xf>
    <xf numFmtId="0" fontId="50" fillId="0" borderId="12" xfId="0" applyFont="1" applyBorder="1" applyAlignment="1">
      <alignment horizontal="center"/>
    </xf>
    <xf numFmtId="0" fontId="50" fillId="0" borderId="26" xfId="0" applyFont="1" applyBorder="1" applyAlignment="1">
      <alignment horizontal="center"/>
    </xf>
    <xf numFmtId="0" fontId="50" fillId="0" borderId="13" xfId="0" applyFont="1" applyBorder="1" applyAlignment="1">
      <alignment horizontal="center"/>
    </xf>
    <xf numFmtId="0" fontId="50" fillId="0" borderId="18" xfId="0" applyFont="1" applyBorder="1" applyAlignment="1">
      <alignment horizontal="center"/>
    </xf>
    <xf numFmtId="0" fontId="16" fillId="0" borderId="57" xfId="0" applyFont="1" applyBorder="1" applyAlignment="1">
      <alignment horizontal="left"/>
    </xf>
    <xf numFmtId="0" fontId="16" fillId="0" borderId="64" xfId="0" applyFont="1" applyBorder="1" applyAlignment="1">
      <alignment horizontal="left"/>
    </xf>
    <xf numFmtId="0" fontId="50" fillId="0" borderId="20" xfId="0" applyFont="1" applyBorder="1" applyAlignment="1">
      <alignment horizontal="center"/>
    </xf>
    <xf numFmtId="0" fontId="50" fillId="0" borderId="11" xfId="0" applyFont="1" applyBorder="1" applyAlignment="1">
      <alignment horizontal="center"/>
    </xf>
    <xf numFmtId="0" fontId="12" fillId="3" borderId="20" xfId="0" applyFont="1" applyFill="1" applyBorder="1" applyAlignment="1">
      <alignment horizontal="left"/>
    </xf>
    <xf numFmtId="0" fontId="12" fillId="3" borderId="8" xfId="0" applyFont="1" applyFill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29" fillId="0" borderId="23" xfId="0" applyFont="1" applyBorder="1" applyAlignment="1">
      <alignment horizontal="center"/>
    </xf>
    <xf numFmtId="1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10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 vertical="center" textRotation="90" wrapText="1"/>
    </xf>
    <xf numFmtId="0" fontId="10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textRotation="90" wrapText="1"/>
    </xf>
    <xf numFmtId="49" fontId="10" fillId="0" borderId="0" xfId="0" applyNumberFormat="1" applyFont="1" applyBorder="1" applyAlignment="1" applyProtection="1">
      <alignment horizontal="left" vertical="center" textRotation="90"/>
      <protection locked="0"/>
    </xf>
    <xf numFmtId="0" fontId="0" fillId="0" borderId="0" xfId="0" applyBorder="1" applyAlignment="1">
      <alignment horizontal="left" vertical="center" textRotation="90"/>
    </xf>
    <xf numFmtId="49" fontId="10" fillId="0" borderId="0" xfId="0" applyNumberFormat="1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textRotation="90"/>
    </xf>
    <xf numFmtId="0" fontId="0" fillId="0" borderId="0" xfId="0" applyBorder="1" applyAlignment="1">
      <alignment horizontal="left" wrapText="1"/>
    </xf>
    <xf numFmtId="0" fontId="2" fillId="0" borderId="0" xfId="0" applyFont="1" applyBorder="1" applyAlignment="1">
      <alignment horizontal="left" vertical="center" textRotation="90"/>
    </xf>
    <xf numFmtId="0" fontId="3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textRotation="90" wrapText="1"/>
    </xf>
    <xf numFmtId="0" fontId="20" fillId="0" borderId="0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 textRotation="255"/>
    </xf>
    <xf numFmtId="0" fontId="17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6" fillId="0" borderId="0" xfId="0" applyFont="1" applyBorder="1" applyAlignment="1">
      <alignment horizontal="left"/>
    </xf>
    <xf numFmtId="0" fontId="29" fillId="0" borderId="0" xfId="0" applyFont="1" applyBorder="1" applyAlignment="1">
      <alignment horizontal="center"/>
    </xf>
    <xf numFmtId="0" fontId="12" fillId="0" borderId="0" xfId="0" applyFont="1" applyBorder="1"/>
    <xf numFmtId="0" fontId="29" fillId="0" borderId="0" xfId="0" applyFont="1" applyBorder="1" applyAlignment="1">
      <alignment horizontal="left"/>
    </xf>
    <xf numFmtId="0" fontId="29" fillId="0" borderId="0" xfId="0" applyFont="1" applyBorder="1" applyAlignment="1">
      <alignment horizontal="center" wrapText="1"/>
    </xf>
    <xf numFmtId="49" fontId="10" fillId="0" borderId="0" xfId="0" applyNumberFormat="1" applyFont="1" applyBorder="1" applyAlignment="1">
      <alignment horizontal="center" vertical="center" textRotation="90" wrapText="1"/>
    </xf>
    <xf numFmtId="49" fontId="10" fillId="0" borderId="0" xfId="0" applyNumberFormat="1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textRotation="90" wrapText="1"/>
    </xf>
    <xf numFmtId="0" fontId="9" fillId="0" borderId="0" xfId="0" applyFont="1" applyBorder="1" applyAlignment="1">
      <alignment horizontal="center" vertical="center" textRotation="90" wrapText="1"/>
    </xf>
    <xf numFmtId="0" fontId="10" fillId="0" borderId="0" xfId="0" applyFont="1" applyBorder="1"/>
    <xf numFmtId="49" fontId="0" fillId="0" borderId="0" xfId="0" applyNumberForma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textRotation="90" wrapText="1"/>
    </xf>
    <xf numFmtId="49" fontId="10" fillId="0" borderId="0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justify"/>
    </xf>
    <xf numFmtId="0" fontId="9" fillId="0" borderId="0" xfId="0" applyFont="1" applyBorder="1" applyAlignment="1">
      <alignment horizontal="center" vertical="center" textRotation="255"/>
    </xf>
    <xf numFmtId="49" fontId="9" fillId="0" borderId="0" xfId="0" applyNumberFormat="1" applyFont="1" applyBorder="1" applyAlignment="1" applyProtection="1">
      <alignment horizontal="center" vertical="center" textRotation="90" wrapText="1"/>
      <protection locked="0"/>
    </xf>
    <xf numFmtId="49" fontId="21" fillId="0" borderId="0" xfId="0" applyNumberFormat="1" applyFont="1" applyBorder="1" applyAlignment="1">
      <alignment horizontal="center" vertical="center" textRotation="90" wrapText="1"/>
    </xf>
    <xf numFmtId="0" fontId="19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16" fillId="0" borderId="0" xfId="0" applyFont="1" applyBorder="1"/>
    <xf numFmtId="0" fontId="2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49" fontId="10" fillId="0" borderId="0" xfId="0" applyNumberFormat="1" applyFont="1" applyBorder="1" applyAlignment="1" applyProtection="1">
      <alignment horizontal="center" vertical="center" textRotation="90"/>
      <protection locked="0"/>
    </xf>
    <xf numFmtId="0" fontId="0" fillId="0" borderId="0" xfId="0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textRotation="90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textRotation="90" wrapText="1"/>
    </xf>
    <xf numFmtId="0" fontId="11" fillId="0" borderId="0" xfId="0" applyFont="1" applyBorder="1" applyAlignment="1">
      <alignment horizontal="center" vertical="center" textRotation="2" wrapText="1"/>
    </xf>
    <xf numFmtId="0" fontId="28" fillId="0" borderId="0" xfId="0" applyFont="1" applyBorder="1" applyAlignment="1">
      <alignment horizontal="center" vertical="center" textRotation="2" wrapText="1"/>
    </xf>
    <xf numFmtId="0" fontId="20" fillId="0" borderId="0" xfId="0" applyFont="1" applyBorder="1"/>
    <xf numFmtId="0" fontId="16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 textRotation="90" wrapText="1"/>
    </xf>
    <xf numFmtId="0" fontId="1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textRotation="90"/>
    </xf>
    <xf numFmtId="0" fontId="27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justify"/>
    </xf>
    <xf numFmtId="0" fontId="19" fillId="0" borderId="0" xfId="0" applyFont="1" applyBorder="1"/>
    <xf numFmtId="0" fontId="24" fillId="0" borderId="0" xfId="0" applyFont="1" applyBorder="1"/>
    <xf numFmtId="0" fontId="24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23" xfId="0" applyFont="1" applyBorder="1" applyAlignment="1">
      <alignment horizontal="center"/>
    </xf>
    <xf numFmtId="0" fontId="11" fillId="0" borderId="16" xfId="0" applyFont="1" applyBorder="1" applyAlignment="1" applyProtection="1">
      <alignment horizontal="center"/>
      <protection locked="0"/>
    </xf>
    <xf numFmtId="0" fontId="16" fillId="3" borderId="13" xfId="0" applyFont="1" applyFill="1" applyBorder="1" applyAlignment="1">
      <alignment horizontal="center"/>
    </xf>
    <xf numFmtId="0" fontId="16" fillId="3" borderId="18" xfId="0" applyFont="1" applyFill="1" applyBorder="1" applyAlignment="1">
      <alignment horizontal="center"/>
    </xf>
    <xf numFmtId="0" fontId="35" fillId="0" borderId="19" xfId="0" applyFont="1" applyBorder="1" applyAlignment="1">
      <alignment horizontal="center"/>
    </xf>
    <xf numFmtId="0" fontId="28" fillId="0" borderId="23" xfId="0" applyFont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left"/>
    </xf>
    <xf numFmtId="1" fontId="16" fillId="0" borderId="33" xfId="0" applyNumberFormat="1" applyFont="1" applyBorder="1" applyAlignment="1">
      <alignment horizontal="center"/>
    </xf>
    <xf numFmtId="0" fontId="16" fillId="0" borderId="31" xfId="0" applyFont="1" applyBorder="1" applyAlignment="1">
      <alignment horizontal="left"/>
    </xf>
    <xf numFmtId="0" fontId="12" fillId="3" borderId="20" xfId="0" applyFont="1" applyFill="1" applyBorder="1" applyAlignment="1">
      <alignment horizontal="left" wrapText="1"/>
    </xf>
    <xf numFmtId="0" fontId="12" fillId="3" borderId="8" xfId="0" applyFont="1" applyFill="1" applyBorder="1" applyAlignment="1">
      <alignment horizontal="left" wrapText="1"/>
    </xf>
    <xf numFmtId="0" fontId="50" fillId="3" borderId="12" xfId="0" applyFont="1" applyFill="1" applyBorder="1" applyAlignment="1">
      <alignment horizontal="center"/>
    </xf>
    <xf numFmtId="0" fontId="50" fillId="3" borderId="26" xfId="0" applyFont="1" applyFill="1" applyBorder="1" applyAlignment="1">
      <alignment horizontal="center"/>
    </xf>
    <xf numFmtId="0" fontId="50" fillId="0" borderId="30" xfId="0" applyFont="1" applyBorder="1" applyAlignment="1">
      <alignment horizontal="center"/>
    </xf>
    <xf numFmtId="0" fontId="50" fillId="0" borderId="60" xfId="0" applyFont="1" applyBorder="1" applyAlignment="1">
      <alignment horizontal="center"/>
    </xf>
    <xf numFmtId="0" fontId="35" fillId="0" borderId="15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0" fillId="0" borderId="21" xfId="0" applyFill="1" applyBorder="1"/>
    <xf numFmtId="0" fontId="0" fillId="0" borderId="10" xfId="0" applyFill="1" applyBorder="1"/>
    <xf numFmtId="0" fontId="38" fillId="0" borderId="15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8" fillId="2" borderId="7" xfId="0" applyFont="1" applyFill="1" applyBorder="1" applyAlignment="1">
      <alignment horizontal="center"/>
    </xf>
    <xf numFmtId="0" fontId="38" fillId="2" borderId="24" xfId="0" applyFont="1" applyFill="1" applyBorder="1" applyAlignment="1">
      <alignment horizontal="center"/>
    </xf>
    <xf numFmtId="0" fontId="38" fillId="2" borderId="23" xfId="0" applyFont="1" applyFill="1" applyBorder="1" applyAlignment="1">
      <alignment horizontal="center"/>
    </xf>
    <xf numFmtId="0" fontId="38" fillId="2" borderId="22" xfId="0" applyFont="1" applyFill="1" applyBorder="1" applyAlignment="1">
      <alignment horizontal="center"/>
    </xf>
    <xf numFmtId="0" fontId="16" fillId="3" borderId="21" xfId="0" applyFont="1" applyFill="1" applyBorder="1" applyAlignment="1">
      <alignment horizontal="left"/>
    </xf>
    <xf numFmtId="0" fontId="16" fillId="3" borderId="9" xfId="0" applyFont="1" applyFill="1" applyBorder="1" applyAlignment="1">
      <alignment horizontal="left"/>
    </xf>
    <xf numFmtId="49" fontId="51" fillId="0" borderId="30" xfId="0" applyNumberFormat="1" applyFont="1" applyFill="1" applyBorder="1" applyAlignment="1" applyProtection="1">
      <alignment horizontal="center" vertical="center" textRotation="90"/>
      <protection locked="0"/>
    </xf>
    <xf numFmtId="49" fontId="51" fillId="0" borderId="60" xfId="0" applyNumberFormat="1" applyFont="1" applyFill="1" applyBorder="1" applyAlignment="1" applyProtection="1">
      <alignment horizontal="center" vertical="center" textRotation="90"/>
      <protection locked="0"/>
    </xf>
    <xf numFmtId="49" fontId="51" fillId="0" borderId="12" xfId="0" applyNumberFormat="1" applyFont="1" applyFill="1" applyBorder="1" applyAlignment="1" applyProtection="1">
      <alignment horizontal="center" vertical="center" textRotation="90"/>
      <protection locked="0"/>
    </xf>
    <xf numFmtId="49" fontId="51" fillId="0" borderId="26" xfId="0" applyNumberFormat="1" applyFont="1" applyFill="1" applyBorder="1" applyAlignment="1" applyProtection="1">
      <alignment horizontal="center" vertical="center" textRotation="90"/>
      <protection locked="0"/>
    </xf>
    <xf numFmtId="49" fontId="51" fillId="0" borderId="13" xfId="0" applyNumberFormat="1" applyFont="1" applyFill="1" applyBorder="1" applyAlignment="1" applyProtection="1">
      <alignment horizontal="center" vertical="center" textRotation="90"/>
      <protection locked="0"/>
    </xf>
    <xf numFmtId="49" fontId="51" fillId="0" borderId="18" xfId="0" applyNumberFormat="1" applyFont="1" applyFill="1" applyBorder="1" applyAlignment="1" applyProtection="1">
      <alignment horizontal="center" vertical="center" textRotation="90"/>
      <protection locked="0"/>
    </xf>
    <xf numFmtId="49" fontId="51" fillId="0" borderId="31" xfId="0" applyNumberFormat="1" applyFont="1" applyFill="1" applyBorder="1" applyAlignment="1" applyProtection="1">
      <alignment horizontal="center" vertical="center" wrapText="1"/>
      <protection locked="0"/>
    </xf>
    <xf numFmtId="49" fontId="51" fillId="0" borderId="33" xfId="0" applyNumberFormat="1" applyFont="1" applyFill="1" applyBorder="1" applyAlignment="1" applyProtection="1">
      <alignment horizontal="center" vertical="center" wrapText="1"/>
      <protection locked="0"/>
    </xf>
    <xf numFmtId="49" fontId="5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51" fillId="0" borderId="71" xfId="0" applyNumberFormat="1" applyFont="1" applyFill="1" applyBorder="1" applyAlignment="1" applyProtection="1">
      <alignment horizontal="center" vertical="center" wrapText="1"/>
      <protection locked="0"/>
    </xf>
    <xf numFmtId="49" fontId="51" fillId="0" borderId="41" xfId="0" applyNumberFormat="1" applyFont="1" applyFill="1" applyBorder="1" applyAlignment="1" applyProtection="1">
      <alignment horizontal="center" vertical="center" wrapText="1"/>
      <protection locked="0"/>
    </xf>
    <xf numFmtId="49" fontId="51" fillId="0" borderId="65" xfId="0" applyNumberFormat="1" applyFont="1" applyFill="1" applyBorder="1" applyAlignment="1" applyProtection="1">
      <alignment horizontal="center" vertical="center" wrapText="1"/>
      <protection locked="0"/>
    </xf>
    <xf numFmtId="0" fontId="51" fillId="0" borderId="48" xfId="0" applyFont="1" applyBorder="1" applyAlignment="1">
      <alignment horizontal="center" vertical="center" textRotation="90" wrapText="1"/>
    </xf>
    <xf numFmtId="0" fontId="51" fillId="0" borderId="50" xfId="0" applyFont="1" applyBorder="1" applyAlignment="1">
      <alignment horizontal="center" vertical="center" textRotation="90" wrapText="1"/>
    </xf>
    <xf numFmtId="0" fontId="51" fillId="0" borderId="49" xfId="0" applyFont="1" applyBorder="1" applyAlignment="1">
      <alignment horizontal="center" vertical="center" textRotation="90" wrapText="1"/>
    </xf>
    <xf numFmtId="0" fontId="51" fillId="0" borderId="30" xfId="0" applyFont="1" applyBorder="1" applyAlignment="1">
      <alignment horizontal="center" vertical="center" wrapText="1"/>
    </xf>
    <xf numFmtId="0" fontId="51" fillId="0" borderId="36" xfId="0" applyFont="1" applyBorder="1" applyAlignment="1">
      <alignment horizontal="center" vertical="center" wrapText="1"/>
    </xf>
    <xf numFmtId="0" fontId="51" fillId="0" borderId="60" xfId="0" applyFont="1" applyBorder="1" applyAlignment="1">
      <alignment horizontal="center" vertical="center" wrapText="1"/>
    </xf>
    <xf numFmtId="0" fontId="51" fillId="0" borderId="13" xfId="0" applyFont="1" applyBorder="1" applyAlignment="1">
      <alignment horizontal="center" vertical="center" wrapText="1"/>
    </xf>
    <xf numFmtId="0" fontId="51" fillId="0" borderId="47" xfId="0" applyFont="1" applyBorder="1" applyAlignment="1">
      <alignment horizontal="center" vertical="center" wrapText="1"/>
    </xf>
    <xf numFmtId="0" fontId="51" fillId="0" borderId="18" xfId="0" applyFont="1" applyBorder="1" applyAlignment="1">
      <alignment horizontal="center" vertical="center" wrapText="1"/>
    </xf>
    <xf numFmtId="0" fontId="51" fillId="0" borderId="21" xfId="0" applyFont="1" applyBorder="1" applyAlignment="1">
      <alignment horizontal="center" vertical="center" textRotation="90" wrapText="1"/>
    </xf>
    <xf numFmtId="0" fontId="51" fillId="0" borderId="20" xfId="0" applyFont="1" applyBorder="1" applyAlignment="1">
      <alignment horizontal="center" vertical="center" textRotation="90" wrapText="1"/>
    </xf>
    <xf numFmtId="0" fontId="51" fillId="0" borderId="57" xfId="0" applyFont="1" applyBorder="1" applyAlignment="1">
      <alignment horizontal="center" vertical="center" textRotation="90" wrapText="1"/>
    </xf>
    <xf numFmtId="0" fontId="51" fillId="0" borderId="60" xfId="0" applyFont="1" applyBorder="1" applyAlignment="1">
      <alignment horizontal="center" vertical="center" textRotation="90" wrapText="1"/>
    </xf>
    <xf numFmtId="0" fontId="51" fillId="0" borderId="26" xfId="0" applyFont="1" applyBorder="1" applyAlignment="1">
      <alignment horizontal="center" vertical="center" textRotation="90" wrapText="1"/>
    </xf>
    <xf numFmtId="0" fontId="51" fillId="0" borderId="18" xfId="0" applyFont="1" applyBorder="1" applyAlignment="1">
      <alignment horizontal="center" vertical="center" textRotation="90" wrapText="1"/>
    </xf>
    <xf numFmtId="0" fontId="51" fillId="0" borderId="67" xfId="0" applyFont="1" applyBorder="1" applyAlignment="1">
      <alignment horizontal="center" textRotation="90" wrapText="1"/>
    </xf>
    <xf numFmtId="0" fontId="51" fillId="0" borderId="42" xfId="0" applyFont="1" applyBorder="1" applyAlignment="1">
      <alignment horizontal="center" textRotation="90" wrapText="1"/>
    </xf>
    <xf numFmtId="0" fontId="51" fillId="0" borderId="68" xfId="0" applyFont="1" applyBorder="1" applyAlignment="1">
      <alignment horizontal="center" textRotation="90" wrapText="1"/>
    </xf>
    <xf numFmtId="0" fontId="34" fillId="0" borderId="48" xfId="0" applyFont="1" applyBorder="1" applyAlignment="1">
      <alignment horizontal="center" vertical="center" textRotation="90" wrapText="1"/>
    </xf>
    <xf numFmtId="0" fontId="34" fillId="0" borderId="49" xfId="0" applyFont="1" applyBorder="1" applyAlignment="1">
      <alignment horizontal="center" vertical="center" textRotation="90" wrapText="1"/>
    </xf>
    <xf numFmtId="0" fontId="51" fillId="0" borderId="27" xfId="0" applyFont="1" applyBorder="1" applyAlignment="1">
      <alignment horizontal="center" vertical="center" textRotation="90" wrapText="1"/>
    </xf>
    <xf numFmtId="0" fontId="51" fillId="0" borderId="28" xfId="0" applyFont="1" applyBorder="1" applyAlignment="1">
      <alignment horizontal="center" vertical="center" textRotation="90" wrapText="1"/>
    </xf>
    <xf numFmtId="0" fontId="51" fillId="0" borderId="29" xfId="0" applyFont="1" applyBorder="1" applyAlignment="1">
      <alignment horizontal="center" vertical="center" textRotation="90" wrapText="1"/>
    </xf>
    <xf numFmtId="0" fontId="51" fillId="0" borderId="14" xfId="0" applyFont="1" applyBorder="1" applyAlignment="1">
      <alignment horizontal="center" vertical="center" textRotation="90" wrapText="1"/>
    </xf>
    <xf numFmtId="0" fontId="51" fillId="0" borderId="2" xfId="0" applyFont="1" applyBorder="1" applyAlignment="1">
      <alignment horizontal="center" vertical="center" textRotation="90" wrapText="1"/>
    </xf>
    <xf numFmtId="0" fontId="51" fillId="0" borderId="44" xfId="0" applyFont="1" applyBorder="1" applyAlignment="1">
      <alignment horizontal="center" vertical="center" textRotation="90" wrapText="1"/>
    </xf>
    <xf numFmtId="0" fontId="51" fillId="0" borderId="70" xfId="0" applyFont="1" applyBorder="1" applyAlignment="1">
      <alignment horizontal="center" vertical="center" wrapText="1"/>
    </xf>
    <xf numFmtId="0" fontId="51" fillId="0" borderId="41" xfId="0" applyFont="1" applyBorder="1" applyAlignment="1">
      <alignment horizontal="center" vertical="center" wrapText="1"/>
    </xf>
    <xf numFmtId="0" fontId="51" fillId="0" borderId="65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0" fontId="42" fillId="0" borderId="23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center" vertical="center"/>
    </xf>
    <xf numFmtId="0" fontId="51" fillId="0" borderId="15" xfId="0" applyFont="1" applyBorder="1" applyAlignment="1">
      <alignment horizontal="center" vertical="center" textRotation="90" wrapText="1"/>
    </xf>
    <xf numFmtId="0" fontId="51" fillId="0" borderId="24" xfId="0" applyFont="1" applyBorder="1" applyAlignment="1">
      <alignment horizontal="center" vertical="center" textRotation="90" wrapText="1"/>
    </xf>
    <xf numFmtId="0" fontId="51" fillId="0" borderId="1" xfId="0" applyFont="1" applyBorder="1" applyAlignment="1">
      <alignment horizontal="center" vertical="center" textRotation="90" wrapText="1"/>
    </xf>
    <xf numFmtId="0" fontId="51" fillId="0" borderId="0" xfId="0" applyFont="1" applyBorder="1" applyAlignment="1">
      <alignment horizontal="center" vertical="center" textRotation="90" wrapText="1"/>
    </xf>
    <xf numFmtId="0" fontId="51" fillId="0" borderId="5" xfId="0" applyFont="1" applyBorder="1" applyAlignment="1">
      <alignment horizontal="center" vertical="center" textRotation="90" wrapText="1"/>
    </xf>
    <xf numFmtId="0" fontId="51" fillId="0" borderId="19" xfId="0" applyFont="1" applyBorder="1" applyAlignment="1">
      <alignment horizontal="center" vertical="center" textRotation="90" wrapText="1"/>
    </xf>
    <xf numFmtId="49" fontId="52" fillId="0" borderId="30" xfId="0" applyNumberFormat="1" applyFont="1" applyFill="1" applyBorder="1" applyAlignment="1" applyProtection="1">
      <alignment horizontal="center" vertical="center" wrapText="1"/>
      <protection locked="0"/>
    </xf>
    <xf numFmtId="49" fontId="52" fillId="0" borderId="36" xfId="0" applyNumberFormat="1" applyFont="1" applyFill="1" applyBorder="1" applyAlignment="1" applyProtection="1">
      <alignment horizontal="center" vertical="center" wrapText="1"/>
      <protection locked="0"/>
    </xf>
    <xf numFmtId="49" fontId="52" fillId="0" borderId="52" xfId="0" applyNumberFormat="1" applyFont="1" applyFill="1" applyBorder="1" applyAlignment="1" applyProtection="1">
      <alignment horizontal="center" vertical="center" wrapText="1"/>
      <protection locked="0"/>
    </xf>
    <xf numFmtId="49" fontId="52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52" fillId="0" borderId="47" xfId="0" applyNumberFormat="1" applyFont="1" applyFill="1" applyBorder="1" applyAlignment="1" applyProtection="1">
      <alignment horizontal="center" vertical="center" wrapText="1"/>
      <protection locked="0"/>
    </xf>
    <xf numFmtId="49" fontId="52" fillId="0" borderId="58" xfId="0" applyNumberFormat="1" applyFont="1" applyFill="1" applyBorder="1" applyAlignment="1" applyProtection="1">
      <alignment horizontal="center" vertical="center" wrapText="1"/>
      <protection locked="0"/>
    </xf>
    <xf numFmtId="1" fontId="16" fillId="0" borderId="32" xfId="0" applyNumberFormat="1" applyFont="1" applyBorder="1" applyAlignment="1">
      <alignment horizontal="center"/>
    </xf>
    <xf numFmtId="1" fontId="16" fillId="0" borderId="31" xfId="0" applyNumberFormat="1" applyFont="1" applyBorder="1" applyAlignment="1">
      <alignment horizontal="center"/>
    </xf>
    <xf numFmtId="0" fontId="37" fillId="3" borderId="0" xfId="0" applyFont="1" applyFill="1" applyAlignment="1">
      <alignment horizontal="center"/>
    </xf>
    <xf numFmtId="0" fontId="42" fillId="0" borderId="24" xfId="0" applyFont="1" applyBorder="1" applyAlignment="1">
      <alignment horizontal="center" wrapText="1"/>
    </xf>
    <xf numFmtId="0" fontId="42" fillId="0" borderId="14" xfId="0" applyFont="1" applyBorder="1" applyAlignment="1">
      <alignment horizontal="center" wrapText="1"/>
    </xf>
    <xf numFmtId="0" fontId="51" fillId="0" borderId="6" xfId="0" applyFont="1" applyBorder="1" applyAlignment="1">
      <alignment horizontal="center" vertical="center" textRotation="90" wrapText="1"/>
    </xf>
    <xf numFmtId="0" fontId="41" fillId="0" borderId="15" xfId="0" applyFont="1" applyBorder="1" applyAlignment="1">
      <alignment textRotation="90" wrapText="1"/>
    </xf>
    <xf numFmtId="0" fontId="41" fillId="0" borderId="14" xfId="0" applyFont="1" applyBorder="1" applyAlignment="1">
      <alignment textRotation="90" wrapText="1"/>
    </xf>
    <xf numFmtId="0" fontId="41" fillId="0" borderId="1" xfId="0" applyFont="1" applyBorder="1" applyAlignment="1">
      <alignment textRotation="90" wrapText="1"/>
    </xf>
    <xf numFmtId="0" fontId="41" fillId="0" borderId="2" xfId="0" applyFont="1" applyBorder="1" applyAlignment="1">
      <alignment textRotation="90" wrapText="1"/>
    </xf>
    <xf numFmtId="0" fontId="41" fillId="0" borderId="5" xfId="0" applyFont="1" applyBorder="1" applyAlignment="1">
      <alignment textRotation="90" wrapText="1"/>
    </xf>
    <xf numFmtId="0" fontId="41" fillId="0" borderId="6" xfId="0" applyFont="1" applyBorder="1" applyAlignment="1">
      <alignment textRotation="90" wrapText="1"/>
    </xf>
    <xf numFmtId="49" fontId="51" fillId="0" borderId="52" xfId="0" applyNumberFormat="1" applyFont="1" applyFill="1" applyBorder="1" applyAlignment="1" applyProtection="1">
      <alignment horizontal="center" vertical="center" textRotation="90"/>
      <protection locked="0"/>
    </xf>
    <xf numFmtId="49" fontId="51" fillId="0" borderId="32" xfId="0" applyNumberFormat="1" applyFont="1" applyFill="1" applyBorder="1" applyAlignment="1" applyProtection="1">
      <alignment horizontal="center" vertical="center" textRotation="90"/>
      <protection locked="0"/>
    </xf>
    <xf numFmtId="49" fontId="51" fillId="0" borderId="58" xfId="0" applyNumberFormat="1" applyFont="1" applyFill="1" applyBorder="1" applyAlignment="1" applyProtection="1">
      <alignment horizontal="center" vertical="center" textRotation="90"/>
      <protection locked="0"/>
    </xf>
    <xf numFmtId="0" fontId="16" fillId="0" borderId="39" xfId="0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0" fontId="0" fillId="0" borderId="52" xfId="0" applyBorder="1"/>
    <xf numFmtId="0" fontId="0" fillId="0" borderId="40" xfId="0" applyBorder="1"/>
    <xf numFmtId="0" fontId="16" fillId="0" borderId="17" xfId="0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16" fillId="3" borderId="11" xfId="0" applyFont="1" applyFill="1" applyBorder="1" applyAlignment="1">
      <alignment horizontal="left"/>
    </xf>
    <xf numFmtId="0" fontId="16" fillId="3" borderId="11" xfId="0" applyFont="1" applyFill="1" applyBorder="1" applyAlignment="1">
      <alignment horizontal="left" wrapText="1"/>
    </xf>
    <xf numFmtId="0" fontId="16" fillId="0" borderId="8" xfId="0" applyFont="1" applyBorder="1" applyAlignment="1">
      <alignment horizontal="center"/>
    </xf>
    <xf numFmtId="0" fontId="16" fillId="0" borderId="59" xfId="0" applyFont="1" applyBorder="1" applyAlignment="1">
      <alignment horizontal="left"/>
    </xf>
    <xf numFmtId="0" fontId="16" fillId="0" borderId="64" xfId="0" applyFont="1" applyBorder="1" applyAlignment="1">
      <alignment horizontal="center"/>
    </xf>
    <xf numFmtId="0" fontId="11" fillId="3" borderId="22" xfId="0" applyFont="1" applyFill="1" applyBorder="1" applyAlignment="1" applyProtection="1">
      <alignment horizontal="center"/>
      <protection locked="0"/>
    </xf>
    <xf numFmtId="0" fontId="11" fillId="3" borderId="7" xfId="0" applyFont="1" applyFill="1" applyBorder="1" applyAlignment="1" applyProtection="1">
      <alignment horizontal="center"/>
      <protection locked="0"/>
    </xf>
    <xf numFmtId="0" fontId="11" fillId="3" borderId="23" xfId="0" applyFont="1" applyFill="1" applyBorder="1" applyAlignment="1" applyProtection="1">
      <alignment horizontal="center"/>
      <protection locked="0"/>
    </xf>
    <xf numFmtId="0" fontId="49" fillId="0" borderId="0" xfId="0" applyFont="1" applyAlignment="1"/>
    <xf numFmtId="0" fontId="10" fillId="0" borderId="33" xfId="0" applyFont="1" applyBorder="1" applyAlignment="1">
      <alignment horizontal="center"/>
    </xf>
    <xf numFmtId="0" fontId="14" fillId="0" borderId="0" xfId="0" applyFont="1" applyAlignment="1">
      <alignment horizontal="left"/>
    </xf>
    <xf numFmtId="14" fontId="18" fillId="3" borderId="0" xfId="0" applyNumberFormat="1" applyFont="1" applyFill="1" applyAlignment="1">
      <alignment horizontal="center"/>
    </xf>
    <xf numFmtId="0" fontId="18" fillId="3" borderId="0" xfId="0" applyFont="1" applyFill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15" xfId="0" applyFont="1" applyBorder="1" applyAlignment="1">
      <alignment horizontal="center"/>
    </xf>
    <xf numFmtId="0" fontId="35" fillId="0" borderId="24" xfId="0" applyFont="1" applyBorder="1" applyAlignment="1">
      <alignment horizontal="center"/>
    </xf>
    <xf numFmtId="0" fontId="35" fillId="0" borderId="14" xfId="0" applyFont="1" applyBorder="1" applyAlignment="1">
      <alignment horizontal="center"/>
    </xf>
    <xf numFmtId="0" fontId="35" fillId="0" borderId="21" xfId="0" applyFont="1" applyBorder="1" applyAlignment="1">
      <alignment horizontal="center"/>
    </xf>
    <xf numFmtId="0" fontId="35" fillId="0" borderId="9" xfId="0" applyFont="1" applyBorder="1" applyAlignment="1">
      <alignment horizontal="center"/>
    </xf>
    <xf numFmtId="0" fontId="35" fillId="0" borderId="10" xfId="0" applyFont="1" applyBorder="1" applyAlignment="1">
      <alignment horizontal="center"/>
    </xf>
    <xf numFmtId="0" fontId="29" fillId="0" borderId="7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39" fillId="0" borderId="0" xfId="0" applyFont="1" applyBorder="1"/>
    <xf numFmtId="0" fontId="10" fillId="0" borderId="15" xfId="0" applyFont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center"/>
      <protection locked="0"/>
    </xf>
    <xf numFmtId="0" fontId="41" fillId="0" borderId="15" xfId="0" applyFont="1" applyBorder="1" applyAlignment="1">
      <alignment horizontal="center"/>
    </xf>
    <xf numFmtId="0" fontId="41" fillId="0" borderId="24" xfId="0" applyFont="1" applyBorder="1" applyAlignment="1">
      <alignment horizontal="center"/>
    </xf>
    <xf numFmtId="0" fontId="29" fillId="0" borderId="24" xfId="0" applyFont="1" applyBorder="1" applyAlignment="1">
      <alignment horizontal="center"/>
    </xf>
    <xf numFmtId="0" fontId="29" fillId="0" borderId="1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40" fillId="0" borderId="15" xfId="0" applyFont="1" applyBorder="1" applyAlignment="1">
      <alignment horizontal="center" vertical="center" textRotation="90" wrapText="1"/>
    </xf>
    <xf numFmtId="49" fontId="40" fillId="0" borderId="15" xfId="0" applyNumberFormat="1" applyFont="1" applyBorder="1" applyAlignment="1" applyProtection="1">
      <alignment horizontal="center" vertical="center" textRotation="90" wrapText="1"/>
      <protection locked="0"/>
    </xf>
    <xf numFmtId="0" fontId="42" fillId="0" borderId="14" xfId="0" applyFont="1" applyBorder="1" applyAlignment="1">
      <alignment horizontal="center" vertical="center" textRotation="90" wrapText="1"/>
    </xf>
    <xf numFmtId="0" fontId="42" fillId="0" borderId="1" xfId="0" applyFont="1" applyBorder="1" applyAlignment="1">
      <alignment horizontal="center" vertical="center" textRotation="90" wrapText="1"/>
    </xf>
    <xf numFmtId="0" fontId="42" fillId="0" borderId="2" xfId="0" applyFont="1" applyBorder="1" applyAlignment="1">
      <alignment horizontal="center" vertical="center" textRotation="90" wrapText="1"/>
    </xf>
    <xf numFmtId="0" fontId="42" fillId="0" borderId="5" xfId="0" applyFont="1" applyBorder="1" applyAlignment="1">
      <alignment horizontal="center" vertical="center" textRotation="90" wrapText="1"/>
    </xf>
    <xf numFmtId="0" fontId="42" fillId="0" borderId="6" xfId="0" applyFont="1" applyBorder="1" applyAlignment="1">
      <alignment horizontal="center" vertical="center" textRotation="90" wrapText="1"/>
    </xf>
    <xf numFmtId="1" fontId="16" fillId="3" borderId="33" xfId="0" applyNumberFormat="1" applyFont="1" applyFill="1" applyBorder="1" applyAlignment="1">
      <alignment horizontal="center"/>
    </xf>
    <xf numFmtId="0" fontId="40" fillId="0" borderId="14" xfId="0" applyFont="1" applyBorder="1" applyAlignment="1">
      <alignment horizontal="center" vertical="center" textRotation="90" wrapText="1"/>
    </xf>
    <xf numFmtId="0" fontId="40" fillId="0" borderId="1" xfId="0" applyFont="1" applyBorder="1" applyAlignment="1">
      <alignment horizontal="center" vertical="center" textRotation="90" wrapText="1"/>
    </xf>
    <xf numFmtId="0" fontId="40" fillId="0" borderId="2" xfId="0" applyFont="1" applyBorder="1" applyAlignment="1">
      <alignment horizontal="center" vertical="center" textRotation="90" wrapText="1"/>
    </xf>
    <xf numFmtId="0" fontId="40" fillId="0" borderId="5" xfId="0" applyFont="1" applyBorder="1" applyAlignment="1">
      <alignment horizontal="center" vertical="center" textRotation="90" wrapText="1"/>
    </xf>
    <xf numFmtId="0" fontId="40" fillId="0" borderId="6" xfId="0" applyFont="1" applyBorder="1" applyAlignment="1">
      <alignment horizontal="center" vertical="center" textRotation="90" wrapText="1"/>
    </xf>
    <xf numFmtId="0" fontId="34" fillId="0" borderId="0" xfId="0" applyFont="1" applyAlignment="1">
      <alignment horizontal="center"/>
    </xf>
    <xf numFmtId="0" fontId="51" fillId="0" borderId="15" xfId="0" applyFont="1" applyBorder="1" applyAlignment="1">
      <alignment horizontal="center" vertical="center" wrapText="1"/>
    </xf>
    <xf numFmtId="0" fontId="51" fillId="0" borderId="24" xfId="0" applyFont="1" applyBorder="1" applyAlignment="1">
      <alignment horizontal="center" vertical="center" wrapText="1"/>
    </xf>
    <xf numFmtId="0" fontId="51" fillId="0" borderId="5" xfId="0" applyFont="1" applyBorder="1" applyAlignment="1">
      <alignment horizontal="center" vertical="center" wrapText="1"/>
    </xf>
    <xf numFmtId="0" fontId="51" fillId="0" borderId="19" xfId="0" applyFont="1" applyBorder="1" applyAlignment="1">
      <alignment horizontal="center" vertical="center" wrapText="1"/>
    </xf>
    <xf numFmtId="1" fontId="16" fillId="0" borderId="20" xfId="0" applyNumberFormat="1" applyFont="1" applyBorder="1" applyAlignment="1">
      <alignment horizontal="center"/>
    </xf>
    <xf numFmtId="1" fontId="16" fillId="0" borderId="11" xfId="0" applyNumberFormat="1" applyFont="1" applyBorder="1" applyAlignment="1">
      <alignment horizontal="center"/>
    </xf>
    <xf numFmtId="0" fontId="41" fillId="0" borderId="15" xfId="0" applyFont="1" applyBorder="1" applyAlignment="1">
      <alignment vertical="center" textRotation="90" wrapText="1"/>
    </xf>
    <xf numFmtId="0" fontId="41" fillId="0" borderId="14" xfId="0" applyFont="1" applyBorder="1" applyAlignment="1">
      <alignment vertical="center" textRotation="90" wrapText="1"/>
    </xf>
    <xf numFmtId="0" fontId="41" fillId="0" borderId="1" xfId="0" applyFont="1" applyBorder="1" applyAlignment="1">
      <alignment vertical="center" textRotation="90" wrapText="1"/>
    </xf>
    <xf numFmtId="0" fontId="41" fillId="0" borderId="2" xfId="0" applyFont="1" applyBorder="1" applyAlignment="1">
      <alignment vertical="center" textRotation="90" wrapText="1"/>
    </xf>
    <xf numFmtId="0" fontId="41" fillId="0" borderId="5" xfId="0" applyFont="1" applyBorder="1" applyAlignment="1">
      <alignment vertical="center" textRotation="90" wrapText="1"/>
    </xf>
    <xf numFmtId="0" fontId="41" fillId="0" borderId="6" xfId="0" applyFont="1" applyBorder="1" applyAlignment="1">
      <alignment vertical="center" textRotation="90" wrapText="1"/>
    </xf>
    <xf numFmtId="0" fontId="49" fillId="0" borderId="22" xfId="0" applyFont="1" applyBorder="1" applyAlignment="1">
      <alignment horizontal="center" vertical="center" wrapText="1"/>
    </xf>
    <xf numFmtId="0" fontId="49" fillId="0" borderId="7" xfId="0" applyFont="1" applyBorder="1" applyAlignment="1">
      <alignment horizontal="center" vertical="center" wrapText="1"/>
    </xf>
    <xf numFmtId="0" fontId="49" fillId="0" borderId="23" xfId="0" applyFont="1" applyBorder="1" applyAlignment="1">
      <alignment horizontal="center" vertical="center" wrapText="1"/>
    </xf>
    <xf numFmtId="49" fontId="41" fillId="0" borderId="24" xfId="0" applyNumberFormat="1" applyFont="1" applyBorder="1" applyAlignment="1" applyProtection="1">
      <alignment horizontal="center" vertical="center" textRotation="90" wrapText="1"/>
      <protection locked="0"/>
    </xf>
    <xf numFmtId="0" fontId="42" fillId="0" borderId="0" xfId="0" applyFont="1" applyBorder="1" applyAlignment="1">
      <alignment horizontal="center" vertical="center" textRotation="90" wrapText="1"/>
    </xf>
    <xf numFmtId="0" fontId="42" fillId="0" borderId="19" xfId="0" applyFont="1" applyBorder="1" applyAlignment="1">
      <alignment horizontal="center" vertical="center" textRotation="90" wrapText="1"/>
    </xf>
    <xf numFmtId="0" fontId="16" fillId="3" borderId="52" xfId="0" applyFont="1" applyFill="1" applyBorder="1" applyAlignment="1">
      <alignment horizontal="center"/>
    </xf>
    <xf numFmtId="0" fontId="16" fillId="3" borderId="40" xfId="0" applyFont="1" applyFill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50" fillId="0" borderId="31" xfId="0" applyFont="1" applyBorder="1" applyAlignment="1">
      <alignment horizontal="center"/>
    </xf>
    <xf numFmtId="0" fontId="50" fillId="3" borderId="52" xfId="0" applyFont="1" applyFill="1" applyBorder="1" applyAlignment="1">
      <alignment horizontal="center"/>
    </xf>
    <xf numFmtId="0" fontId="50" fillId="3" borderId="10" xfId="0" applyFont="1" applyFill="1" applyBorder="1" applyAlignment="1">
      <alignment horizontal="center"/>
    </xf>
    <xf numFmtId="0" fontId="50" fillId="0" borderId="32" xfId="0" applyFont="1" applyBorder="1" applyAlignment="1">
      <alignment horizontal="center"/>
    </xf>
    <xf numFmtId="0" fontId="16" fillId="0" borderId="20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50" fillId="0" borderId="57" xfId="0" applyFont="1" applyBorder="1" applyAlignment="1">
      <alignment horizontal="center"/>
    </xf>
    <xf numFmtId="0" fontId="50" fillId="0" borderId="54" xfId="0" applyFont="1" applyBorder="1" applyAlignment="1">
      <alignment horizontal="center"/>
    </xf>
    <xf numFmtId="0" fontId="50" fillId="0" borderId="58" xfId="0" applyFont="1" applyBorder="1" applyAlignment="1">
      <alignment horizontal="center"/>
    </xf>
    <xf numFmtId="0" fontId="16" fillId="0" borderId="11" xfId="0" applyFont="1" applyBorder="1" applyAlignment="1">
      <alignment horizontal="left"/>
    </xf>
    <xf numFmtId="0" fontId="50" fillId="0" borderId="59" xfId="0" applyFont="1" applyBorder="1" applyAlignment="1">
      <alignment horizontal="center"/>
    </xf>
    <xf numFmtId="0" fontId="0" fillId="0" borderId="0" xfId="0" applyBorder="1" applyAlignment="1"/>
    <xf numFmtId="0" fontId="9" fillId="0" borderId="0" xfId="0" applyFont="1" applyBorder="1" applyAlignment="1">
      <alignment horizontal="left" vertical="center" textRotation="2" wrapText="1"/>
    </xf>
    <xf numFmtId="0" fontId="11" fillId="0" borderId="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/>
    </xf>
    <xf numFmtId="0" fontId="29" fillId="0" borderId="16" xfId="0" applyFont="1" applyBorder="1" applyAlignment="1">
      <alignment horizontal="center"/>
    </xf>
    <xf numFmtId="0" fontId="43" fillId="0" borderId="0" xfId="0" applyFont="1" applyBorder="1" applyAlignment="1">
      <alignment horizontal="center" vertical="center"/>
    </xf>
    <xf numFmtId="0" fontId="28" fillId="0" borderId="16" xfId="0" applyFont="1" applyBorder="1" applyAlignment="1">
      <alignment vertical="center"/>
    </xf>
    <xf numFmtId="0" fontId="34" fillId="0" borderId="2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2" xfId="0" applyBorder="1" applyAlignment="1">
      <alignment horizontal="center"/>
    </xf>
    <xf numFmtId="0" fontId="16" fillId="0" borderId="20" xfId="0" applyFont="1" applyBorder="1" applyAlignment="1">
      <alignment horizontal="left" wrapText="1"/>
    </xf>
    <xf numFmtId="0" fontId="16" fillId="0" borderId="8" xfId="0" applyFont="1" applyBorder="1" applyAlignment="1">
      <alignment horizontal="left" wrapText="1"/>
    </xf>
    <xf numFmtId="0" fontId="16" fillId="0" borderId="11" xfId="0" applyFont="1" applyBorder="1" applyAlignment="1">
      <alignment horizontal="left" wrapText="1"/>
    </xf>
    <xf numFmtId="0" fontId="16" fillId="0" borderId="33" xfId="0" applyFont="1" applyBorder="1" applyAlignment="1">
      <alignment horizontal="left"/>
    </xf>
    <xf numFmtId="0" fontId="16" fillId="0" borderId="41" xfId="0" applyFont="1" applyBorder="1" applyAlignment="1">
      <alignment horizontal="center"/>
    </xf>
    <xf numFmtId="0" fontId="16" fillId="0" borderId="70" xfId="0" applyFont="1" applyBorder="1" applyAlignment="1">
      <alignment horizontal="center"/>
    </xf>
    <xf numFmtId="0" fontId="16" fillId="0" borderId="65" xfId="0" applyFont="1" applyBorder="1" applyAlignment="1">
      <alignment horizontal="center"/>
    </xf>
    <xf numFmtId="0" fontId="16" fillId="3" borderId="12" xfId="0" applyFont="1" applyFill="1" applyBorder="1" applyAlignment="1">
      <alignment horizontal="left"/>
    </xf>
    <xf numFmtId="0" fontId="16" fillId="3" borderId="33" xfId="0" applyFont="1" applyFill="1" applyBorder="1" applyAlignment="1">
      <alignment horizontal="left"/>
    </xf>
    <xf numFmtId="0" fontId="16" fillId="3" borderId="26" xfId="0" applyFont="1" applyFill="1" applyBorder="1" applyAlignment="1">
      <alignment horizontal="left"/>
    </xf>
    <xf numFmtId="0" fontId="0" fillId="3" borderId="21" xfId="0" applyFill="1" applyBorder="1"/>
    <xf numFmtId="0" fontId="0" fillId="3" borderId="10" xfId="0" applyFill="1" applyBorder="1"/>
    <xf numFmtId="0" fontId="16" fillId="3" borderId="21" xfId="0" applyFont="1" applyFill="1" applyBorder="1" applyAlignment="1">
      <alignment horizontal="center"/>
    </xf>
    <xf numFmtId="0" fontId="16" fillId="3" borderId="10" xfId="0" applyFont="1" applyFill="1" applyBorder="1" applyAlignment="1">
      <alignment horizontal="center"/>
    </xf>
    <xf numFmtId="0" fontId="16" fillId="3" borderId="36" xfId="0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41" fillId="0" borderId="15" xfId="0" applyFont="1" applyBorder="1" applyAlignment="1">
      <alignment horizontal="center" vertical="center"/>
    </xf>
    <xf numFmtId="0" fontId="41" fillId="0" borderId="14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5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16" fillId="3" borderId="10" xfId="0" applyFont="1" applyFill="1" applyBorder="1" applyAlignment="1">
      <alignment horizontal="left"/>
    </xf>
    <xf numFmtId="0" fontId="16" fillId="3" borderId="30" xfId="0" applyFont="1" applyFill="1" applyBorder="1" applyAlignment="1">
      <alignment horizontal="center"/>
    </xf>
    <xf numFmtId="0" fontId="50" fillId="3" borderId="21" xfId="0" applyFont="1" applyFill="1" applyBorder="1" applyAlignment="1">
      <alignment horizontal="center"/>
    </xf>
    <xf numFmtId="0" fontId="50" fillId="3" borderId="40" xfId="0" applyFont="1" applyFill="1" applyBorder="1" applyAlignment="1">
      <alignment horizontal="center"/>
    </xf>
    <xf numFmtId="0" fontId="38" fillId="0" borderId="5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51" fillId="0" borderId="14" xfId="0" applyFont="1" applyBorder="1" applyAlignment="1">
      <alignment horizontal="center" vertical="center" wrapText="1"/>
    </xf>
    <xf numFmtId="0" fontId="51" fillId="0" borderId="6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top"/>
    </xf>
    <xf numFmtId="0" fontId="53" fillId="0" borderId="15" xfId="0" applyFont="1" applyBorder="1" applyAlignment="1">
      <alignment horizontal="center" vertical="center" textRotation="90" wrapText="1"/>
    </xf>
    <xf numFmtId="0" fontId="53" fillId="0" borderId="14" xfId="0" applyFont="1" applyBorder="1" applyAlignment="1">
      <alignment horizontal="center" vertical="center" textRotation="90" wrapText="1"/>
    </xf>
    <xf numFmtId="0" fontId="53" fillId="0" borderId="1" xfId="0" applyFont="1" applyBorder="1" applyAlignment="1">
      <alignment horizontal="center" vertical="center" textRotation="90" wrapText="1"/>
    </xf>
    <xf numFmtId="0" fontId="53" fillId="0" borderId="2" xfId="0" applyFont="1" applyBorder="1" applyAlignment="1">
      <alignment horizontal="center" vertical="center" textRotation="90" wrapText="1"/>
    </xf>
    <xf numFmtId="0" fontId="53" fillId="0" borderId="5" xfId="0" applyFont="1" applyBorder="1" applyAlignment="1">
      <alignment horizontal="center" vertical="center" textRotation="90" wrapText="1"/>
    </xf>
    <xf numFmtId="0" fontId="53" fillId="0" borderId="6" xfId="0" applyFont="1" applyBorder="1" applyAlignment="1">
      <alignment horizontal="center" vertical="center" textRotation="90" wrapText="1"/>
    </xf>
    <xf numFmtId="1" fontId="16" fillId="3" borderId="20" xfId="0" applyNumberFormat="1" applyFont="1" applyFill="1" applyBorder="1" applyAlignment="1">
      <alignment horizontal="center"/>
    </xf>
    <xf numFmtId="1" fontId="16" fillId="3" borderId="11" xfId="0" applyNumberFormat="1" applyFont="1" applyFill="1" applyBorder="1" applyAlignment="1">
      <alignment horizontal="center"/>
    </xf>
    <xf numFmtId="0" fontId="0" fillId="0" borderId="20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14" fillId="0" borderId="22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0" fillId="0" borderId="20" xfId="0" applyBorder="1" applyAlignment="1">
      <alignment vertical="top"/>
    </xf>
    <xf numFmtId="0" fontId="0" fillId="0" borderId="11" xfId="0" applyBorder="1" applyAlignment="1">
      <alignment vertical="top"/>
    </xf>
    <xf numFmtId="0" fontId="43" fillId="0" borderId="0" xfId="0" applyFont="1" applyBorder="1" applyAlignment="1">
      <alignment horizontal="center"/>
    </xf>
    <xf numFmtId="0" fontId="54" fillId="0" borderId="0" xfId="0" applyFont="1" applyBorder="1" applyAlignment="1">
      <alignment horizontal="center"/>
    </xf>
    <xf numFmtId="0" fontId="16" fillId="3" borderId="38" xfId="0" applyFont="1" applyFill="1" applyBorder="1" applyAlignment="1">
      <alignment horizontal="center"/>
    </xf>
    <xf numFmtId="0" fontId="16" fillId="3" borderId="39" xfId="0" applyFont="1" applyFill="1" applyBorder="1" applyAlignment="1">
      <alignment horizontal="center"/>
    </xf>
    <xf numFmtId="1" fontId="16" fillId="0" borderId="57" xfId="0" applyNumberFormat="1" applyFont="1" applyBorder="1" applyAlignment="1">
      <alignment horizontal="center"/>
    </xf>
    <xf numFmtId="1" fontId="16" fillId="0" borderId="59" xfId="0" applyNumberFormat="1" applyFont="1" applyBorder="1" applyAlignment="1">
      <alignment horizontal="center"/>
    </xf>
    <xf numFmtId="0" fontId="0" fillId="0" borderId="0" xfId="0" applyAlignment="1"/>
    <xf numFmtId="1" fontId="16" fillId="3" borderId="31" xfId="0" applyNumberFormat="1" applyFont="1" applyFill="1" applyBorder="1" applyAlignment="1">
      <alignment horizontal="center"/>
    </xf>
    <xf numFmtId="0" fontId="12" fillId="0" borderId="13" xfId="0" applyFont="1" applyBorder="1" applyAlignment="1">
      <alignment horizontal="left"/>
    </xf>
    <xf numFmtId="0" fontId="12" fillId="0" borderId="47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12" fillId="3" borderId="11" xfId="0" applyFont="1" applyFill="1" applyBorder="1" applyAlignment="1">
      <alignment horizontal="left" wrapText="1"/>
    </xf>
    <xf numFmtId="0" fontId="0" fillId="3" borderId="12" xfId="0" applyFill="1" applyBorder="1"/>
    <xf numFmtId="0" fontId="0" fillId="3" borderId="26" xfId="0" applyFill="1" applyBorder="1"/>
    <xf numFmtId="0" fontId="16" fillId="3" borderId="25" xfId="0" applyFont="1" applyFill="1" applyBorder="1" applyAlignment="1">
      <alignment horizontal="center"/>
    </xf>
    <xf numFmtId="0" fontId="0" fillId="0" borderId="12" xfId="0" applyFill="1" applyBorder="1"/>
    <xf numFmtId="0" fontId="0" fillId="0" borderId="26" xfId="0" applyFill="1" applyBorder="1"/>
    <xf numFmtId="0" fontId="16" fillId="3" borderId="12" xfId="0" applyFont="1" applyFill="1" applyBorder="1" applyAlignment="1">
      <alignment horizontal="left" wrapText="1"/>
    </xf>
    <xf numFmtId="0" fontId="16" fillId="3" borderId="33" xfId="0" applyFont="1" applyFill="1" applyBorder="1" applyAlignment="1">
      <alignment horizontal="left" wrapText="1"/>
    </xf>
    <xf numFmtId="0" fontId="16" fillId="3" borderId="26" xfId="0" applyFont="1" applyFill="1" applyBorder="1" applyAlignment="1">
      <alignment horizontal="left" wrapText="1"/>
    </xf>
    <xf numFmtId="0" fontId="16" fillId="3" borderId="60" xfId="0" applyFont="1" applyFill="1" applyBorder="1" applyAlignment="1">
      <alignment horizontal="center"/>
    </xf>
    <xf numFmtId="0" fontId="16" fillId="3" borderId="21" xfId="0" applyFont="1" applyFill="1" applyBorder="1" applyAlignment="1">
      <alignment horizontal="left" wrapText="1"/>
    </xf>
    <xf numFmtId="0" fontId="16" fillId="3" borderId="9" xfId="0" applyFont="1" applyFill="1" applyBorder="1" applyAlignment="1">
      <alignment horizontal="left" wrapText="1"/>
    </xf>
    <xf numFmtId="0" fontId="16" fillId="3" borderId="10" xfId="0" applyFont="1" applyFill="1" applyBorder="1" applyAlignment="1">
      <alignment horizontal="left" wrapText="1"/>
    </xf>
    <xf numFmtId="0" fontId="16" fillId="0" borderId="25" xfId="0" applyFont="1" applyBorder="1" applyAlignment="1">
      <alignment horizontal="center"/>
    </xf>
    <xf numFmtId="1" fontId="16" fillId="3" borderId="57" xfId="0" applyNumberFormat="1" applyFont="1" applyFill="1" applyBorder="1" applyAlignment="1">
      <alignment horizontal="center"/>
    </xf>
    <xf numFmtId="1" fontId="16" fillId="3" borderId="54" xfId="0" applyNumberFormat="1" applyFont="1" applyFill="1" applyBorder="1" applyAlignment="1">
      <alignment horizontal="center"/>
    </xf>
    <xf numFmtId="0" fontId="0" fillId="3" borderId="30" xfId="0" applyFill="1" applyBorder="1"/>
    <xf numFmtId="0" fontId="0" fillId="3" borderId="60" xfId="0" applyFill="1" applyBorder="1"/>
    <xf numFmtId="0" fontId="12" fillId="3" borderId="12" xfId="0" applyFont="1" applyFill="1" applyBorder="1" applyAlignment="1">
      <alignment horizontal="left"/>
    </xf>
    <xf numFmtId="0" fontId="12" fillId="3" borderId="33" xfId="0" applyFont="1" applyFill="1" applyBorder="1" applyAlignment="1">
      <alignment horizontal="left"/>
    </xf>
    <xf numFmtId="0" fontId="12" fillId="3" borderId="26" xfId="0" applyFont="1" applyFill="1" applyBorder="1" applyAlignment="1">
      <alignment horizontal="left"/>
    </xf>
    <xf numFmtId="49" fontId="41" fillId="0" borderId="30" xfId="0" applyNumberFormat="1" applyFont="1" applyBorder="1" applyAlignment="1" applyProtection="1">
      <alignment horizontal="center" vertical="center" wrapText="1"/>
      <protection locked="0"/>
    </xf>
    <xf numFmtId="0" fontId="42" fillId="0" borderId="36" xfId="0" applyFont="1" applyBorder="1" applyAlignment="1">
      <alignment horizontal="center" vertical="center" wrapText="1"/>
    </xf>
    <xf numFmtId="0" fontId="42" fillId="0" borderId="60" xfId="0" applyFont="1" applyBorder="1" applyAlignment="1">
      <alignment horizontal="center" vertical="center" wrapText="1"/>
    </xf>
    <xf numFmtId="0" fontId="42" fillId="0" borderId="13" xfId="0" applyFont="1" applyBorder="1" applyAlignment="1">
      <alignment horizontal="center" vertical="center" wrapText="1"/>
    </xf>
    <xf numFmtId="0" fontId="42" fillId="0" borderId="47" xfId="0" applyFont="1" applyBorder="1" applyAlignment="1">
      <alignment horizontal="center" vertical="center" wrapText="1"/>
    </xf>
    <xf numFmtId="0" fontId="42" fillId="0" borderId="18" xfId="0" applyFont="1" applyBorder="1" applyAlignment="1">
      <alignment horizontal="center" vertical="center" wrapText="1"/>
    </xf>
    <xf numFmtId="0" fontId="41" fillId="0" borderId="30" xfId="0" applyFont="1" applyBorder="1" applyAlignment="1">
      <alignment horizontal="center" vertical="center" textRotation="90" wrapText="1"/>
    </xf>
    <xf numFmtId="0" fontId="41" fillId="0" borderId="60" xfId="0" applyFont="1" applyBorder="1" applyAlignment="1">
      <alignment horizontal="center" vertical="center" textRotation="90" wrapText="1"/>
    </xf>
    <xf numFmtId="0" fontId="41" fillId="0" borderId="12" xfId="0" applyFont="1" applyBorder="1" applyAlignment="1">
      <alignment horizontal="center" vertical="center" textRotation="90" wrapText="1"/>
    </xf>
    <xf numFmtId="0" fontId="41" fillId="0" borderId="26" xfId="0" applyFont="1" applyBorder="1" applyAlignment="1">
      <alignment horizontal="center" vertical="center" textRotation="90" wrapText="1"/>
    </xf>
    <xf numFmtId="0" fontId="41" fillId="0" borderId="13" xfId="0" applyFont="1" applyBorder="1" applyAlignment="1">
      <alignment horizontal="center" vertical="center" textRotation="90" wrapText="1"/>
    </xf>
    <xf numFmtId="0" fontId="41" fillId="0" borderId="18" xfId="0" applyFont="1" applyBorder="1" applyAlignment="1">
      <alignment horizontal="center" vertical="center" textRotation="90" wrapText="1"/>
    </xf>
    <xf numFmtId="0" fontId="41" fillId="0" borderId="30" xfId="0" applyFont="1" applyBorder="1" applyAlignment="1">
      <alignment horizontal="center" textRotation="90" wrapText="1"/>
    </xf>
    <xf numFmtId="0" fontId="41" fillId="0" borderId="60" xfId="0" applyFont="1" applyBorder="1" applyAlignment="1">
      <alignment horizontal="center" textRotation="90" wrapText="1"/>
    </xf>
    <xf numFmtId="0" fontId="41" fillId="0" borderId="12" xfId="0" applyFont="1" applyBorder="1" applyAlignment="1">
      <alignment horizontal="center" textRotation="90" wrapText="1"/>
    </xf>
    <xf numFmtId="0" fontId="41" fillId="0" borderId="26" xfId="0" applyFont="1" applyBorder="1" applyAlignment="1">
      <alignment horizontal="center" textRotation="90" wrapText="1"/>
    </xf>
    <xf numFmtId="0" fontId="41" fillId="0" borderId="13" xfId="0" applyFont="1" applyBorder="1" applyAlignment="1">
      <alignment horizontal="center" textRotation="90" wrapText="1"/>
    </xf>
    <xf numFmtId="0" fontId="41" fillId="0" borderId="18" xfId="0" applyFont="1" applyBorder="1" applyAlignment="1">
      <alignment horizontal="center" textRotation="90" wrapText="1"/>
    </xf>
    <xf numFmtId="0" fontId="41" fillId="0" borderId="55" xfId="0" applyFont="1" applyBorder="1" applyAlignment="1">
      <alignment horizontal="center" vertical="center" wrapText="1"/>
    </xf>
    <xf numFmtId="0" fontId="42" fillId="0" borderId="56" xfId="0" applyFont="1" applyBorder="1" applyAlignment="1">
      <alignment horizontal="center" wrapText="1"/>
    </xf>
    <xf numFmtId="0" fontId="42" fillId="0" borderId="63" xfId="0" applyFont="1" applyBorder="1" applyAlignment="1">
      <alignment horizontal="center" wrapText="1"/>
    </xf>
    <xf numFmtId="0" fontId="41" fillId="0" borderId="40" xfId="0" applyFont="1" applyBorder="1" applyAlignment="1">
      <alignment horizontal="center" vertical="center" textRotation="90" wrapText="1"/>
    </xf>
    <xf numFmtId="0" fontId="41" fillId="0" borderId="52" xfId="0" applyFont="1" applyBorder="1" applyAlignment="1">
      <alignment horizontal="center" vertical="center" textRotation="90" wrapText="1"/>
    </xf>
    <xf numFmtId="0" fontId="41" fillId="0" borderId="31" xfId="0" applyFont="1" applyBorder="1" applyAlignment="1">
      <alignment horizontal="center" vertical="center" textRotation="90" wrapText="1"/>
    </xf>
    <xf numFmtId="0" fontId="41" fillId="0" borderId="32" xfId="0" applyFont="1" applyBorder="1" applyAlignment="1">
      <alignment horizontal="center" vertical="center" textRotation="90" wrapText="1"/>
    </xf>
    <xf numFmtId="0" fontId="41" fillId="0" borderId="54" xfId="0" applyFont="1" applyBorder="1" applyAlignment="1">
      <alignment horizontal="center" vertical="center" textRotation="90" wrapText="1"/>
    </xf>
    <xf numFmtId="0" fontId="41" fillId="0" borderId="58" xfId="0" applyFont="1" applyBorder="1" applyAlignment="1">
      <alignment horizontal="center" vertical="center" textRotation="90" wrapText="1"/>
    </xf>
    <xf numFmtId="0" fontId="41" fillId="0" borderId="15" xfId="0" applyFont="1" applyBorder="1" applyAlignment="1">
      <alignment horizontal="center" textRotation="90" wrapText="1"/>
    </xf>
    <xf numFmtId="0" fontId="41" fillId="0" borderId="14" xfId="0" applyFont="1" applyBorder="1" applyAlignment="1">
      <alignment horizontal="center" textRotation="90" wrapText="1"/>
    </xf>
    <xf numFmtId="0" fontId="41" fillId="0" borderId="1" xfId="0" applyFont="1" applyBorder="1" applyAlignment="1">
      <alignment horizontal="center" textRotation="90" wrapText="1"/>
    </xf>
    <xf numFmtId="0" fontId="41" fillId="0" borderId="2" xfId="0" applyFont="1" applyBorder="1" applyAlignment="1">
      <alignment horizontal="center" textRotation="90" wrapText="1"/>
    </xf>
    <xf numFmtId="0" fontId="41" fillId="0" borderId="5" xfId="0" applyFont="1" applyBorder="1" applyAlignment="1">
      <alignment horizontal="center" textRotation="90" wrapText="1"/>
    </xf>
    <xf numFmtId="0" fontId="41" fillId="0" borderId="6" xfId="0" applyFont="1" applyBorder="1" applyAlignment="1">
      <alignment horizontal="center" textRotation="90" wrapText="1"/>
    </xf>
    <xf numFmtId="0" fontId="41" fillId="0" borderId="39" xfId="0" applyFont="1" applyBorder="1" applyAlignment="1">
      <alignment horizontal="center" vertical="center" textRotation="90" wrapText="1"/>
    </xf>
    <xf numFmtId="0" fontId="41" fillId="0" borderId="38" xfId="0" applyFont="1" applyBorder="1" applyAlignment="1">
      <alignment horizontal="center" vertical="center" textRotation="90" wrapText="1"/>
    </xf>
    <xf numFmtId="0" fontId="41" fillId="0" borderId="66" xfId="0" applyFont="1" applyBorder="1" applyAlignment="1">
      <alignment horizontal="center" vertical="center" wrapText="1"/>
    </xf>
    <xf numFmtId="0" fontId="42" fillId="0" borderId="68" xfId="0" applyFont="1" applyBorder="1" applyAlignment="1">
      <alignment horizontal="center" vertical="center" wrapText="1"/>
    </xf>
    <xf numFmtId="0" fontId="42" fillId="0" borderId="69" xfId="0" applyFont="1" applyBorder="1" applyAlignment="1">
      <alignment horizontal="center" vertical="center" wrapText="1"/>
    </xf>
    <xf numFmtId="0" fontId="41" fillId="0" borderId="55" xfId="0" applyFont="1" applyBorder="1" applyAlignment="1">
      <alignment horizontal="center" vertical="center"/>
    </xf>
    <xf numFmtId="0" fontId="41" fillId="0" borderId="56" xfId="0" applyFont="1" applyBorder="1" applyAlignment="1">
      <alignment horizontal="center" vertical="center"/>
    </xf>
    <xf numFmtId="0" fontId="41" fillId="0" borderId="63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38" fillId="0" borderId="51" xfId="0" applyFont="1" applyBorder="1" applyAlignment="1">
      <alignment horizontal="center" vertical="center" wrapText="1"/>
    </xf>
    <xf numFmtId="0" fontId="38" fillId="0" borderId="46" xfId="0" applyFont="1" applyBorder="1" applyAlignment="1">
      <alignment horizontal="center" vertical="center" wrapText="1"/>
    </xf>
    <xf numFmtId="0" fontId="38" fillId="0" borderId="44" xfId="0" applyFont="1" applyBorder="1" applyAlignment="1">
      <alignment horizontal="center" vertical="center" wrapText="1"/>
    </xf>
    <xf numFmtId="0" fontId="38" fillId="0" borderId="45" xfId="0" applyFont="1" applyBorder="1" applyAlignment="1">
      <alignment horizontal="center"/>
    </xf>
    <xf numFmtId="0" fontId="38" fillId="0" borderId="67" xfId="0" applyFont="1" applyBorder="1" applyAlignment="1">
      <alignment horizontal="center"/>
    </xf>
    <xf numFmtId="0" fontId="38" fillId="0" borderId="53" xfId="0" applyFont="1" applyBorder="1" applyAlignment="1">
      <alignment horizontal="center"/>
    </xf>
    <xf numFmtId="0" fontId="38" fillId="2" borderId="15" xfId="0" applyFont="1" applyFill="1" applyBorder="1" applyAlignment="1">
      <alignment horizontal="center"/>
    </xf>
    <xf numFmtId="0" fontId="38" fillId="2" borderId="14" xfId="0" applyFont="1" applyFill="1" applyBorder="1" applyAlignment="1">
      <alignment horizontal="center"/>
    </xf>
    <xf numFmtId="0" fontId="40" fillId="0" borderId="51" xfId="0" applyFont="1" applyBorder="1" applyAlignment="1">
      <alignment horizontal="center" vertical="center" textRotation="90"/>
    </xf>
    <xf numFmtId="0" fontId="40" fillId="0" borderId="44" xfId="0" applyFont="1" applyBorder="1" applyAlignment="1">
      <alignment horizontal="center" vertical="center" textRotation="90"/>
    </xf>
    <xf numFmtId="0" fontId="48" fillId="0" borderId="30" xfId="0" applyFont="1" applyBorder="1" applyAlignment="1">
      <alignment horizontal="center" vertical="center"/>
    </xf>
    <xf numFmtId="0" fontId="48" fillId="0" borderId="60" xfId="0" applyFont="1" applyBorder="1" applyAlignment="1">
      <alignment horizontal="center" vertical="center"/>
    </xf>
    <xf numFmtId="0" fontId="48" fillId="0" borderId="12" xfId="0" applyFont="1" applyBorder="1" applyAlignment="1">
      <alignment horizontal="center" vertical="center"/>
    </xf>
    <xf numFmtId="0" fontId="48" fillId="0" borderId="26" xfId="0" applyFont="1" applyBorder="1" applyAlignment="1">
      <alignment horizontal="center" vertical="center"/>
    </xf>
    <xf numFmtId="0" fontId="48" fillId="0" borderId="31" xfId="0" applyFont="1" applyBorder="1" applyAlignment="1">
      <alignment horizontal="center" vertical="center"/>
    </xf>
    <xf numFmtId="0" fontId="48" fillId="0" borderId="54" xfId="0" applyFont="1" applyBorder="1" applyAlignment="1">
      <alignment horizontal="center" vertical="center"/>
    </xf>
    <xf numFmtId="0" fontId="48" fillId="0" borderId="18" xfId="0" applyFont="1" applyBorder="1" applyAlignment="1">
      <alignment horizontal="center" vertical="center"/>
    </xf>
    <xf numFmtId="0" fontId="41" fillId="0" borderId="17" xfId="0" applyFont="1" applyBorder="1" applyAlignment="1">
      <alignment horizontal="center" vertical="center" textRotation="90" wrapText="1"/>
    </xf>
    <xf numFmtId="0" fontId="41" fillId="0" borderId="25" xfId="0" applyFont="1" applyBorder="1" applyAlignment="1">
      <alignment horizontal="center" vertical="center" textRotation="90" wrapText="1"/>
    </xf>
    <xf numFmtId="49" fontId="41" fillId="0" borderId="25" xfId="0" applyNumberFormat="1" applyFont="1" applyBorder="1" applyAlignment="1" applyProtection="1">
      <alignment horizontal="center" vertical="center" textRotation="90"/>
      <protection locked="0"/>
    </xf>
    <xf numFmtId="49" fontId="41" fillId="0" borderId="12" xfId="0" applyNumberFormat="1" applyFont="1" applyBorder="1" applyAlignment="1" applyProtection="1">
      <alignment horizontal="center" vertical="center" textRotation="90"/>
      <protection locked="0"/>
    </xf>
    <xf numFmtId="49" fontId="41" fillId="0" borderId="26" xfId="0" applyNumberFormat="1" applyFont="1" applyBorder="1" applyAlignment="1" applyProtection="1">
      <alignment horizontal="center" vertical="center" textRotation="90"/>
      <protection locked="0"/>
    </xf>
    <xf numFmtId="49" fontId="41" fillId="0" borderId="13" xfId="0" applyNumberFormat="1" applyFont="1" applyBorder="1" applyAlignment="1" applyProtection="1">
      <alignment horizontal="center" vertical="center" textRotation="90"/>
      <protection locked="0"/>
    </xf>
    <xf numFmtId="49" fontId="41" fillId="0" borderId="18" xfId="0" applyNumberFormat="1" applyFont="1" applyBorder="1" applyAlignment="1" applyProtection="1">
      <alignment horizontal="center" vertical="center" textRotation="90"/>
      <protection locked="0"/>
    </xf>
    <xf numFmtId="49" fontId="41" fillId="0" borderId="30" xfId="0" applyNumberFormat="1" applyFont="1" applyBorder="1" applyAlignment="1" applyProtection="1">
      <alignment horizontal="center" vertical="center" textRotation="90"/>
      <protection locked="0"/>
    </xf>
    <xf numFmtId="49" fontId="41" fillId="0" borderId="60" xfId="0" applyNumberFormat="1" applyFont="1" applyBorder="1" applyAlignment="1" applyProtection="1">
      <alignment horizontal="center" vertical="center" textRotation="90"/>
      <protection locked="0"/>
    </xf>
    <xf numFmtId="0" fontId="41" fillId="0" borderId="30" xfId="0" applyFont="1" applyBorder="1" applyAlignment="1">
      <alignment horizontal="center" vertical="center" textRotation="90"/>
    </xf>
    <xf numFmtId="0" fontId="41" fillId="0" borderId="60" xfId="0" applyFont="1" applyBorder="1" applyAlignment="1">
      <alignment horizontal="center" vertical="center" textRotation="90"/>
    </xf>
    <xf numFmtId="0" fontId="41" fillId="0" borderId="12" xfId="0" applyFont="1" applyBorder="1" applyAlignment="1">
      <alignment horizontal="center" vertical="center" textRotation="90"/>
    </xf>
    <xf numFmtId="0" fontId="41" fillId="0" borderId="26" xfId="0" applyFont="1" applyBorder="1" applyAlignment="1">
      <alignment horizontal="center" vertical="center" textRotation="90"/>
    </xf>
    <xf numFmtId="0" fontId="41" fillId="0" borderId="13" xfId="0" applyFont="1" applyBorder="1" applyAlignment="1">
      <alignment horizontal="center" vertical="center" textRotation="90"/>
    </xf>
    <xf numFmtId="0" fontId="41" fillId="0" borderId="18" xfId="0" applyFont="1" applyBorder="1" applyAlignment="1">
      <alignment horizontal="center" vertical="center" textRotation="90"/>
    </xf>
    <xf numFmtId="0" fontId="12" fillId="0" borderId="24" xfId="0" applyFont="1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11" xfId="0" applyBorder="1" applyAlignment="1">
      <alignment horizontal="left"/>
    </xf>
    <xf numFmtId="164" fontId="16" fillId="0" borderId="20" xfId="0" applyNumberFormat="1" applyFont="1" applyBorder="1" applyAlignment="1">
      <alignment horizontal="center"/>
    </xf>
    <xf numFmtId="164" fontId="16" fillId="0" borderId="11" xfId="0" applyNumberFormat="1" applyFont="1" applyBorder="1" applyAlignment="1">
      <alignment horizontal="center"/>
    </xf>
    <xf numFmtId="0" fontId="41" fillId="0" borderId="39" xfId="0" applyFont="1" applyBorder="1" applyAlignment="1">
      <alignment horizontal="center" textRotation="90" wrapText="1"/>
    </xf>
    <xf numFmtId="0" fontId="41" fillId="0" borderId="38" xfId="0" applyFont="1" applyBorder="1" applyAlignment="1">
      <alignment horizontal="center" textRotation="90" wrapText="1"/>
    </xf>
    <xf numFmtId="0" fontId="41" fillId="0" borderId="31" xfId="0" applyFont="1" applyBorder="1" applyAlignment="1">
      <alignment horizontal="center" textRotation="90" wrapText="1"/>
    </xf>
    <xf numFmtId="0" fontId="41" fillId="0" borderId="32" xfId="0" applyFont="1" applyBorder="1" applyAlignment="1">
      <alignment horizontal="center" textRotation="90" wrapText="1"/>
    </xf>
    <xf numFmtId="0" fontId="41" fillId="0" borderId="54" xfId="0" applyFont="1" applyBorder="1" applyAlignment="1">
      <alignment horizontal="center" textRotation="90" wrapText="1"/>
    </xf>
    <xf numFmtId="0" fontId="41" fillId="0" borderId="58" xfId="0" applyFont="1" applyBorder="1" applyAlignment="1">
      <alignment horizontal="center" textRotation="90" wrapText="1"/>
    </xf>
    <xf numFmtId="0" fontId="42" fillId="0" borderId="56" xfId="0" applyFont="1" applyBorder="1" applyAlignment="1">
      <alignment horizontal="center" vertical="center" wrapText="1"/>
    </xf>
    <xf numFmtId="0" fontId="42" fillId="0" borderId="63" xfId="0" applyFont="1" applyBorder="1" applyAlignment="1">
      <alignment horizontal="center" vertical="center" wrapText="1"/>
    </xf>
    <xf numFmtId="0" fontId="0" fillId="0" borderId="2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/>
    <xf numFmtId="0" fontId="0" fillId="0" borderId="26" xfId="0" applyBorder="1"/>
    <xf numFmtId="0" fontId="35" fillId="0" borderId="30" xfId="0" applyFont="1" applyBorder="1" applyAlignment="1">
      <alignment horizontal="center" vertical="center"/>
    </xf>
    <xf numFmtId="0" fontId="35" fillId="0" borderId="60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0" fillId="0" borderId="30" xfId="0" applyBorder="1"/>
    <xf numFmtId="0" fontId="0" fillId="0" borderId="60" xfId="0" applyBorder="1"/>
    <xf numFmtId="0" fontId="41" fillId="0" borderId="39" xfId="0" applyFont="1" applyBorder="1" applyAlignment="1">
      <alignment horizontal="center" vertical="center" textRotation="90"/>
    </xf>
    <xf numFmtId="0" fontId="41" fillId="0" borderId="25" xfId="0" applyFont="1" applyBorder="1" applyAlignment="1">
      <alignment horizontal="center" vertical="center" textRotation="90"/>
    </xf>
    <xf numFmtId="0" fontId="41" fillId="0" borderId="31" xfId="0" applyFont="1" applyBorder="1" applyAlignment="1">
      <alignment horizontal="center" vertical="center" textRotation="90"/>
    </xf>
    <xf numFmtId="0" fontId="41" fillId="0" borderId="54" xfId="0" applyFont="1" applyBorder="1" applyAlignment="1">
      <alignment horizontal="center" vertical="center" textRotation="90"/>
    </xf>
    <xf numFmtId="0" fontId="40" fillId="0" borderId="30" xfId="0" applyFont="1" applyBorder="1" applyAlignment="1">
      <alignment horizontal="center" vertical="center" textRotation="90"/>
    </xf>
    <xf numFmtId="0" fontId="40" fillId="0" borderId="60" xfId="0" applyFont="1" applyBorder="1" applyAlignment="1">
      <alignment horizontal="center" vertical="center" textRotation="90"/>
    </xf>
    <xf numFmtId="0" fontId="40" fillId="0" borderId="12" xfId="0" applyFont="1" applyBorder="1" applyAlignment="1">
      <alignment horizontal="center" vertical="center" textRotation="90"/>
    </xf>
    <xf numFmtId="0" fontId="40" fillId="0" borderId="26" xfId="0" applyFont="1" applyBorder="1" applyAlignment="1">
      <alignment horizontal="center" vertical="center" textRotation="90"/>
    </xf>
    <xf numFmtId="0" fontId="40" fillId="0" borderId="13" xfId="0" applyFont="1" applyBorder="1" applyAlignment="1">
      <alignment horizontal="center" vertical="center" textRotation="90"/>
    </xf>
    <xf numFmtId="0" fontId="40" fillId="0" borderId="18" xfId="0" applyFont="1" applyBorder="1" applyAlignment="1">
      <alignment horizontal="center" vertical="center" textRotation="90"/>
    </xf>
    <xf numFmtId="0" fontId="38" fillId="0" borderId="55" xfId="0" applyFont="1" applyBorder="1" applyAlignment="1">
      <alignment horizontal="center"/>
    </xf>
    <xf numFmtId="0" fontId="38" fillId="0" borderId="56" xfId="0" applyFont="1" applyBorder="1" applyAlignment="1">
      <alignment horizontal="center"/>
    </xf>
    <xf numFmtId="0" fontId="38" fillId="0" borderId="63" xfId="0" applyFont="1" applyBorder="1" applyAlignment="1">
      <alignment horizontal="center"/>
    </xf>
    <xf numFmtId="0" fontId="16" fillId="0" borderId="12" xfId="0" applyFont="1" applyBorder="1" applyAlignment="1">
      <alignment horizontal="center" wrapText="1"/>
    </xf>
    <xf numFmtId="0" fontId="16" fillId="0" borderId="33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6" fillId="0" borderId="31" xfId="0" applyFont="1" applyBorder="1" applyAlignment="1">
      <alignment horizontal="center" wrapText="1"/>
    </xf>
    <xf numFmtId="0" fontId="16" fillId="0" borderId="32" xfId="0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36" fillId="0" borderId="0" xfId="0" applyFont="1" applyBorder="1" applyAlignment="1">
      <alignment horizontal="left"/>
    </xf>
    <xf numFmtId="0" fontId="36" fillId="0" borderId="0" xfId="0" applyFont="1" applyBorder="1" applyAlignment="1"/>
    <xf numFmtId="0" fontId="38" fillId="0" borderId="0" xfId="0" applyFont="1" applyBorder="1" applyAlignment="1">
      <alignment horizontal="left"/>
    </xf>
    <xf numFmtId="0" fontId="38" fillId="0" borderId="0" xfId="0" applyFont="1" applyAlignment="1"/>
    <xf numFmtId="0" fontId="34" fillId="0" borderId="0" xfId="0" applyFont="1" applyAlignment="1"/>
    <xf numFmtId="0" fontId="16" fillId="0" borderId="46" xfId="0" applyFont="1" applyBorder="1" applyAlignment="1">
      <alignment horizontal="center"/>
    </xf>
    <xf numFmtId="0" fontId="16" fillId="0" borderId="26" xfId="0" applyFont="1" applyBorder="1" applyAlignment="1">
      <alignment horizontal="center" wrapText="1"/>
    </xf>
    <xf numFmtId="0" fontId="0" fillId="0" borderId="19" xfId="0" applyBorder="1" applyAlignment="1"/>
    <xf numFmtId="0" fontId="11" fillId="0" borderId="2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0" fillId="0" borderId="57" xfId="0" applyBorder="1"/>
    <xf numFmtId="0" fontId="0" fillId="0" borderId="59" xfId="0" applyBorder="1"/>
    <xf numFmtId="164" fontId="16" fillId="0" borderId="8" xfId="0" applyNumberFormat="1" applyFont="1" applyBorder="1" applyAlignment="1">
      <alignment horizontal="center"/>
    </xf>
    <xf numFmtId="0" fontId="16" fillId="0" borderId="20" xfId="0" applyFont="1" applyBorder="1" applyAlignment="1">
      <alignment horizontal="center" wrapText="1"/>
    </xf>
    <xf numFmtId="0" fontId="0" fillId="0" borderId="33" xfId="0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45141</xdr:colOff>
      <xdr:row>0</xdr:row>
      <xdr:rowOff>84233</xdr:rowOff>
    </xdr:from>
    <xdr:to>
      <xdr:col>76</xdr:col>
      <xdr:colOff>621196</xdr:colOff>
      <xdr:row>6</xdr:row>
      <xdr:rowOff>161544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979841" y="84233"/>
          <a:ext cx="4309855" cy="1401286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 Cyr"/>
            <a:cs typeface="Times New Roman Cyr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45141</xdr:colOff>
      <xdr:row>0</xdr:row>
      <xdr:rowOff>84233</xdr:rowOff>
    </xdr:from>
    <xdr:to>
      <xdr:col>66</xdr:col>
      <xdr:colOff>621196</xdr:colOff>
      <xdr:row>6</xdr:row>
      <xdr:rowOff>161544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51141" y="84233"/>
          <a:ext cx="3185905" cy="1401286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 Cyr"/>
            <a:cs typeface="Times New Roman Cyr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45141</xdr:colOff>
      <xdr:row>0</xdr:row>
      <xdr:rowOff>84233</xdr:rowOff>
    </xdr:from>
    <xdr:to>
      <xdr:col>76</xdr:col>
      <xdr:colOff>621196</xdr:colOff>
      <xdr:row>6</xdr:row>
      <xdr:rowOff>161544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51141" y="84233"/>
          <a:ext cx="3185905" cy="137271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 Cyr"/>
            <a:cs typeface="Times New Roman Cyr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45141</xdr:colOff>
      <xdr:row>0</xdr:row>
      <xdr:rowOff>84233</xdr:rowOff>
    </xdr:from>
    <xdr:to>
      <xdr:col>76</xdr:col>
      <xdr:colOff>621196</xdr:colOff>
      <xdr:row>6</xdr:row>
      <xdr:rowOff>161544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51141" y="84233"/>
          <a:ext cx="3185905" cy="137271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 Cyr"/>
            <a:cs typeface="Times New Roman Cyr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45141</xdr:colOff>
      <xdr:row>0</xdr:row>
      <xdr:rowOff>84233</xdr:rowOff>
    </xdr:from>
    <xdr:to>
      <xdr:col>76</xdr:col>
      <xdr:colOff>621196</xdr:colOff>
      <xdr:row>6</xdr:row>
      <xdr:rowOff>161544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9951141" y="84233"/>
          <a:ext cx="3185905" cy="137271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 Cyr"/>
            <a:cs typeface="Times New Roman Cyr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45141</xdr:colOff>
      <xdr:row>0</xdr:row>
      <xdr:rowOff>84233</xdr:rowOff>
    </xdr:from>
    <xdr:to>
      <xdr:col>78</xdr:col>
      <xdr:colOff>621196</xdr:colOff>
      <xdr:row>6</xdr:row>
      <xdr:rowOff>161544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51141" y="84233"/>
          <a:ext cx="3185905" cy="137271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 Cyr"/>
            <a:cs typeface="Times New Roman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266"/>
  <sheetViews>
    <sheetView topLeftCell="A4" zoomScale="80" zoomScaleNormal="80" zoomScaleSheetLayoutView="89" workbookViewId="0">
      <selection activeCell="J11" sqref="J11"/>
    </sheetView>
  </sheetViews>
  <sheetFormatPr defaultRowHeight="12.75" x14ac:dyDescent="0.2"/>
  <cols>
    <col min="1" max="1" width="3.7109375" style="103" customWidth="1"/>
    <col min="2" max="2" width="2.5703125" style="103" customWidth="1"/>
    <col min="3" max="3" width="2.7109375" style="103" customWidth="1"/>
    <col min="4" max="4" width="3" style="103" customWidth="1"/>
    <col min="5" max="5" width="2.85546875" style="103" customWidth="1"/>
    <col min="6" max="6" width="5.5703125" style="103" customWidth="1"/>
    <col min="7" max="7" width="2.85546875" style="103" customWidth="1"/>
    <col min="8" max="8" width="3" style="103" customWidth="1"/>
    <col min="9" max="10" width="2.7109375" style="103" customWidth="1"/>
    <col min="11" max="11" width="2.42578125" style="103" customWidth="1"/>
    <col min="12" max="12" width="2.5703125" style="103" customWidth="1"/>
    <col min="13" max="13" width="2.7109375" style="103" customWidth="1"/>
    <col min="14" max="14" width="3.5703125" style="103" customWidth="1"/>
    <col min="15" max="15" width="2.7109375" style="103" customWidth="1"/>
    <col min="16" max="16" width="2.5703125" style="103" customWidth="1"/>
    <col min="17" max="17" width="3.28515625" style="103" customWidth="1"/>
    <col min="18" max="20" width="3" style="103" customWidth="1"/>
    <col min="21" max="21" width="2.7109375" style="103" customWidth="1"/>
    <col min="22" max="22" width="2.85546875" style="103" customWidth="1"/>
    <col min="23" max="23" width="4" style="103" customWidth="1"/>
    <col min="24" max="24" width="3" style="103" customWidth="1"/>
    <col min="25" max="25" width="3.28515625" style="103" customWidth="1"/>
    <col min="26" max="26" width="3" style="103" customWidth="1"/>
    <col min="27" max="28" width="2.85546875" style="103" customWidth="1"/>
    <col min="29" max="29" width="3.28515625" style="103" customWidth="1"/>
    <col min="30" max="30" width="2.5703125" style="103" customWidth="1"/>
    <col min="31" max="34" width="2.7109375" style="103" customWidth="1"/>
    <col min="35" max="35" width="3" style="103" customWidth="1"/>
    <col min="36" max="37" width="3.28515625" style="103" customWidth="1"/>
    <col min="38" max="38" width="3.140625" style="103" customWidth="1"/>
    <col min="39" max="45" width="2.85546875" style="103" customWidth="1"/>
    <col min="46" max="47" width="2.7109375" style="103" customWidth="1"/>
    <col min="48" max="48" width="3" style="103" customWidth="1"/>
    <col min="49" max="52" width="2.7109375" style="103" customWidth="1"/>
    <col min="53" max="53" width="2.85546875" style="103" customWidth="1"/>
    <col min="54" max="54" width="3" style="103" customWidth="1"/>
    <col min="55" max="55" width="2.85546875" style="103" customWidth="1"/>
    <col min="56" max="56" width="2.5703125" style="103" customWidth="1"/>
    <col min="57" max="59" width="2.7109375" style="103" customWidth="1"/>
    <col min="60" max="61" width="2.85546875" style="103" customWidth="1"/>
    <col min="62" max="62" width="2.28515625" style="103" customWidth="1"/>
    <col min="63" max="63" width="3" style="103" customWidth="1"/>
    <col min="64" max="71" width="2.85546875" style="103" customWidth="1"/>
    <col min="72" max="72" width="3.7109375" style="103" customWidth="1"/>
    <col min="73" max="73" width="2.140625" style="103" customWidth="1"/>
    <col min="74" max="74" width="3.140625" style="103" customWidth="1"/>
    <col min="75" max="75" width="2.7109375" style="103" customWidth="1"/>
    <col min="76" max="76" width="2.28515625" style="103" customWidth="1"/>
    <col min="77" max="77" width="12.140625" style="103" customWidth="1"/>
    <col min="78" max="78" width="4.7109375" style="103" customWidth="1"/>
    <col min="79" max="79" width="3" style="103" customWidth="1"/>
    <col min="80" max="80" width="7.140625" style="103" customWidth="1"/>
    <col min="81" max="81" width="9.140625" style="103" hidden="1" customWidth="1"/>
    <col min="82" max="16384" width="9.140625" style="103"/>
  </cols>
  <sheetData>
    <row r="1" spans="1:77" ht="18" customHeight="1" x14ac:dyDescent="0.25">
      <c r="B1" s="627" t="s">
        <v>153</v>
      </c>
      <c r="C1" s="627"/>
      <c r="D1" s="627"/>
      <c r="E1" s="627"/>
      <c r="F1" s="627"/>
      <c r="G1" s="627"/>
      <c r="H1" s="627"/>
      <c r="I1" s="627"/>
      <c r="J1" s="627"/>
      <c r="K1" s="627"/>
      <c r="L1" s="627"/>
      <c r="M1" s="627"/>
      <c r="N1" s="1"/>
      <c r="O1" s="1"/>
      <c r="P1" s="1"/>
      <c r="Q1" s="628"/>
      <c r="R1" s="628"/>
      <c r="S1" s="628"/>
      <c r="T1" s="628"/>
      <c r="U1" s="628"/>
      <c r="V1" s="628"/>
      <c r="W1" s="628"/>
      <c r="X1" s="628"/>
      <c r="Y1" s="628"/>
      <c r="Z1" s="628"/>
      <c r="AA1" s="628"/>
      <c r="AB1" s="628"/>
      <c r="AC1" s="628"/>
      <c r="AD1" s="628"/>
      <c r="AE1" s="628"/>
      <c r="AF1" s="628"/>
      <c r="AG1" s="628"/>
      <c r="AH1" s="628"/>
      <c r="AI1" s="628"/>
      <c r="AJ1" s="628"/>
      <c r="AK1" s="628"/>
      <c r="AL1" s="628"/>
      <c r="AM1" s="628"/>
      <c r="AN1" s="628"/>
      <c r="AO1" s="628"/>
      <c r="AP1" s="628"/>
      <c r="AQ1" s="628"/>
      <c r="AR1" s="628"/>
      <c r="AS1" s="628"/>
      <c r="AT1" s="628"/>
      <c r="AU1" s="628"/>
      <c r="AV1" s="628"/>
      <c r="AW1" s="628"/>
      <c r="AX1" s="628"/>
      <c r="AY1" s="628"/>
      <c r="AZ1" s="628"/>
      <c r="BA1" s="628"/>
      <c r="BB1" s="628"/>
      <c r="BC1" s="628"/>
      <c r="BD1" s="628"/>
      <c r="BE1" s="628"/>
      <c r="BF1" s="628"/>
      <c r="BG1" s="628"/>
      <c r="BH1" s="628"/>
      <c r="BI1" s="628"/>
      <c r="BJ1" s="628"/>
      <c r="BK1" s="628"/>
      <c r="BL1" s="628"/>
      <c r="BM1" s="628"/>
      <c r="BN1" s="432"/>
      <c r="BO1" s="432"/>
      <c r="BP1" s="432"/>
      <c r="BQ1" s="432"/>
      <c r="BR1" s="432"/>
      <c r="BS1" s="432"/>
      <c r="BT1" s="1"/>
      <c r="BU1" s="1"/>
    </row>
    <row r="2" spans="1:77" ht="18" customHeight="1" x14ac:dyDescent="0.25"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1"/>
      <c r="N2" s="1"/>
      <c r="O2" s="1"/>
      <c r="P2" s="1"/>
      <c r="Q2" s="432"/>
      <c r="R2" s="432"/>
      <c r="S2" s="432"/>
      <c r="T2" s="432"/>
      <c r="U2" s="432"/>
      <c r="V2" s="432"/>
      <c r="W2" s="432"/>
      <c r="X2" s="432"/>
      <c r="Y2" s="432"/>
      <c r="Z2" s="432"/>
      <c r="AA2" s="432"/>
      <c r="AB2" s="432"/>
      <c r="AC2" s="432"/>
      <c r="AD2" s="432"/>
      <c r="AE2" s="432"/>
      <c r="AF2" s="432"/>
      <c r="AG2" s="432"/>
      <c r="AH2" s="432"/>
      <c r="AI2" s="432"/>
      <c r="AJ2" s="432"/>
      <c r="AK2" s="432"/>
      <c r="AL2" s="432"/>
      <c r="AM2" s="432"/>
      <c r="AN2" s="432"/>
      <c r="AO2" s="432"/>
      <c r="AP2" s="432"/>
      <c r="AQ2" s="432"/>
      <c r="AR2" s="432"/>
      <c r="AS2" s="432"/>
      <c r="AT2" s="432"/>
      <c r="AU2" s="432"/>
      <c r="AV2" s="432"/>
      <c r="AW2" s="432"/>
      <c r="AX2" s="432"/>
      <c r="AY2" s="432"/>
      <c r="AZ2" s="432"/>
      <c r="BA2" s="432"/>
      <c r="BB2" s="432"/>
      <c r="BC2" s="432"/>
      <c r="BD2" s="432"/>
      <c r="BE2" s="432"/>
      <c r="BF2" s="432"/>
      <c r="BG2" s="432"/>
      <c r="BH2" s="432"/>
      <c r="BI2" s="432"/>
      <c r="BJ2" s="432"/>
      <c r="BK2" s="432"/>
      <c r="BL2" s="432"/>
      <c r="BM2" s="432"/>
      <c r="BN2" s="432"/>
      <c r="BO2" s="432"/>
      <c r="BP2" s="432"/>
      <c r="BQ2" s="432"/>
      <c r="BR2" s="432"/>
      <c r="BS2" s="432"/>
      <c r="BT2" s="1"/>
      <c r="BU2" s="1"/>
    </row>
    <row r="3" spans="1:77" ht="15.6" customHeight="1" x14ac:dyDescent="0.25">
      <c r="B3" s="629" t="s">
        <v>198</v>
      </c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  <c r="N3" s="1"/>
      <c r="O3" s="1"/>
      <c r="P3" s="1"/>
      <c r="Q3" s="630" t="s">
        <v>45</v>
      </c>
      <c r="R3" s="630"/>
      <c r="S3" s="630"/>
      <c r="T3" s="630"/>
      <c r="U3" s="630"/>
      <c r="V3" s="630"/>
      <c r="W3" s="630"/>
      <c r="X3" s="630"/>
      <c r="Y3" s="630"/>
      <c r="Z3" s="630"/>
      <c r="AA3" s="630"/>
      <c r="AB3" s="630"/>
      <c r="AC3" s="630"/>
      <c r="AD3" s="630"/>
      <c r="AE3" s="630"/>
      <c r="AF3" s="630"/>
      <c r="AG3" s="630"/>
      <c r="AH3" s="630"/>
      <c r="AI3" s="630"/>
      <c r="AJ3" s="630"/>
      <c r="AK3" s="630"/>
      <c r="AL3" s="630"/>
      <c r="AM3" s="630"/>
      <c r="AN3" s="630"/>
      <c r="AO3" s="630"/>
      <c r="AP3" s="630"/>
      <c r="AQ3" s="630"/>
      <c r="AR3" s="630"/>
      <c r="AS3" s="630"/>
      <c r="AT3" s="630"/>
      <c r="AU3" s="630"/>
      <c r="AV3" s="630"/>
      <c r="AW3" s="630"/>
      <c r="AX3" s="630"/>
      <c r="AY3" s="630"/>
      <c r="AZ3" s="630"/>
      <c r="BA3" s="630"/>
      <c r="BB3" s="630"/>
      <c r="BC3" s="630"/>
      <c r="BD3" s="630"/>
      <c r="BE3" s="630"/>
      <c r="BF3" s="630"/>
      <c r="BG3" s="630"/>
      <c r="BH3" s="630"/>
      <c r="BI3" s="630"/>
      <c r="BJ3" s="630"/>
      <c r="BK3" s="630"/>
      <c r="BL3" s="630"/>
      <c r="BM3" s="630"/>
      <c r="BN3" s="433"/>
      <c r="BO3" s="433"/>
      <c r="BP3" s="433"/>
      <c r="BQ3" s="433"/>
      <c r="BR3" s="433"/>
      <c r="BS3" s="433"/>
      <c r="BT3" s="1"/>
      <c r="BU3" s="1"/>
    </row>
    <row r="4" spans="1:77" ht="12.6" customHeight="1" x14ac:dyDescent="0.25">
      <c r="B4" s="629"/>
      <c r="C4" s="629"/>
      <c r="D4" s="629"/>
      <c r="E4" s="629"/>
      <c r="F4" s="629"/>
      <c r="G4" s="629"/>
      <c r="H4" s="629"/>
      <c r="I4" s="629"/>
      <c r="J4" s="629"/>
      <c r="K4" s="629"/>
      <c r="L4" s="629"/>
      <c r="M4" s="629"/>
      <c r="N4" s="1"/>
      <c r="O4" s="1"/>
      <c r="P4" s="1"/>
      <c r="Q4" s="40"/>
      <c r="R4" s="40"/>
      <c r="S4" s="40"/>
      <c r="T4" s="40"/>
      <c r="U4" s="40"/>
      <c r="V4" s="40"/>
      <c r="W4" s="40"/>
      <c r="X4" s="40"/>
      <c r="Y4" s="40"/>
      <c r="Z4" s="40"/>
      <c r="AA4" s="41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52" t="s">
        <v>39</v>
      </c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1"/>
      <c r="BU4" s="1"/>
    </row>
    <row r="5" spans="1:77" ht="18" customHeight="1" x14ac:dyDescent="0.3">
      <c r="B5" s="627" t="s">
        <v>154</v>
      </c>
      <c r="C5" s="627"/>
      <c r="D5" s="627"/>
      <c r="E5" s="627"/>
      <c r="F5" s="627"/>
      <c r="G5" s="627"/>
      <c r="H5" s="627"/>
      <c r="I5" s="627"/>
      <c r="J5" s="627"/>
      <c r="K5" s="627"/>
      <c r="L5" s="627"/>
      <c r="M5" s="627"/>
      <c r="N5" s="2"/>
      <c r="O5" s="2"/>
      <c r="P5" s="2"/>
      <c r="Q5" s="631" t="s">
        <v>0</v>
      </c>
      <c r="R5" s="631"/>
      <c r="S5" s="631"/>
      <c r="T5" s="631"/>
      <c r="U5" s="631"/>
      <c r="V5" s="631"/>
      <c r="W5" s="631"/>
      <c r="X5" s="631"/>
      <c r="Y5" s="631"/>
      <c r="Z5" s="631"/>
      <c r="AA5" s="631"/>
      <c r="AB5" s="631"/>
      <c r="AC5" s="631"/>
      <c r="AD5" s="631"/>
      <c r="AE5" s="631"/>
      <c r="AF5" s="631"/>
      <c r="AG5" s="631"/>
      <c r="AH5" s="631"/>
      <c r="AI5" s="631"/>
      <c r="AJ5" s="631"/>
      <c r="AK5" s="631"/>
      <c r="AL5" s="631"/>
      <c r="AM5" s="631"/>
      <c r="AN5" s="631"/>
      <c r="AO5" s="631"/>
      <c r="AP5" s="631"/>
      <c r="AQ5" s="631"/>
      <c r="AR5" s="631"/>
      <c r="AS5" s="631"/>
      <c r="AT5" s="631"/>
      <c r="AU5" s="631"/>
      <c r="AV5" s="631"/>
      <c r="AW5" s="631"/>
      <c r="AX5" s="631"/>
      <c r="AY5" s="631"/>
      <c r="AZ5" s="631"/>
      <c r="BA5" s="631"/>
      <c r="BB5" s="631"/>
      <c r="BC5" s="631"/>
      <c r="BD5" s="631"/>
      <c r="BE5" s="631"/>
      <c r="BF5" s="631"/>
      <c r="BG5" s="631"/>
      <c r="BH5" s="631"/>
      <c r="BI5" s="631"/>
      <c r="BJ5" s="631"/>
      <c r="BK5" s="631"/>
      <c r="BL5" s="631"/>
      <c r="BM5" s="631"/>
      <c r="BN5" s="434"/>
      <c r="BO5" s="434"/>
      <c r="BP5" s="434"/>
      <c r="BQ5" s="434"/>
      <c r="BR5" s="434"/>
      <c r="BS5" s="434"/>
      <c r="BT5" s="1"/>
      <c r="BU5" s="1"/>
    </row>
    <row r="6" spans="1:77" ht="23.45" customHeight="1" x14ac:dyDescent="0.25">
      <c r="B6" s="627" t="s">
        <v>155</v>
      </c>
      <c r="C6" s="627"/>
      <c r="D6" s="627"/>
      <c r="E6" s="627"/>
      <c r="F6" s="627"/>
      <c r="G6" s="627"/>
      <c r="H6" s="627"/>
      <c r="I6" s="627"/>
      <c r="J6" s="627"/>
      <c r="K6" s="627"/>
      <c r="L6" s="627"/>
      <c r="M6" s="627"/>
      <c r="N6" s="1"/>
      <c r="O6" s="1"/>
      <c r="P6" s="1"/>
      <c r="Q6" s="630" t="s">
        <v>167</v>
      </c>
      <c r="R6" s="630"/>
      <c r="S6" s="630"/>
      <c r="T6" s="630"/>
      <c r="U6" s="630"/>
      <c r="V6" s="630"/>
      <c r="W6" s="630"/>
      <c r="X6" s="630"/>
      <c r="Y6" s="630"/>
      <c r="Z6" s="630"/>
      <c r="AA6" s="630"/>
      <c r="AB6" s="630"/>
      <c r="AC6" s="630"/>
      <c r="AD6" s="630"/>
      <c r="AE6" s="630"/>
      <c r="AF6" s="630"/>
      <c r="AG6" s="630"/>
      <c r="AH6" s="630"/>
      <c r="AI6" s="630"/>
      <c r="AJ6" s="630"/>
      <c r="AK6" s="630"/>
      <c r="AL6" s="630"/>
      <c r="AM6" s="630"/>
      <c r="AN6" s="630"/>
      <c r="AO6" s="630"/>
      <c r="AP6" s="630"/>
      <c r="AQ6" s="630"/>
      <c r="AR6" s="630"/>
      <c r="AS6" s="630"/>
      <c r="AT6" s="630"/>
      <c r="AU6" s="630"/>
      <c r="AV6" s="630"/>
      <c r="AW6" s="630"/>
      <c r="AX6" s="630"/>
      <c r="AY6" s="630"/>
      <c r="AZ6" s="630"/>
      <c r="BA6" s="630"/>
      <c r="BB6" s="630"/>
      <c r="BC6" s="630"/>
      <c r="BD6" s="630"/>
      <c r="BE6" s="630"/>
      <c r="BF6" s="630"/>
      <c r="BG6" s="630"/>
      <c r="BH6" s="630"/>
      <c r="BI6" s="630"/>
      <c r="BJ6" s="630"/>
      <c r="BK6" s="630"/>
      <c r="BL6" s="630"/>
      <c r="BM6" s="630"/>
      <c r="BN6" s="630"/>
      <c r="BO6" s="630"/>
      <c r="BP6" s="630"/>
      <c r="BQ6" s="630"/>
      <c r="BR6" s="630"/>
      <c r="BS6" s="630"/>
      <c r="BT6" s="630"/>
      <c r="BU6" s="1"/>
    </row>
    <row r="7" spans="1:77" ht="20.45" customHeight="1" x14ac:dyDescent="0.25">
      <c r="B7" s="436"/>
      <c r="C7" s="436"/>
      <c r="D7" s="436"/>
      <c r="E7" s="436"/>
      <c r="F7" s="436"/>
      <c r="G7" s="436"/>
      <c r="H7" s="436"/>
      <c r="I7" s="436"/>
      <c r="J7" s="436"/>
      <c r="K7" s="436"/>
      <c r="L7" s="436"/>
      <c r="M7" s="1"/>
      <c r="N7" s="1"/>
      <c r="O7" s="1"/>
      <c r="P7" s="1"/>
      <c r="Q7" s="632" t="s">
        <v>18</v>
      </c>
      <c r="R7" s="632"/>
      <c r="S7" s="632"/>
      <c r="T7" s="632"/>
      <c r="U7" s="632"/>
      <c r="V7" s="632"/>
      <c r="W7" s="632"/>
      <c r="X7" s="632"/>
      <c r="Y7" s="632"/>
      <c r="Z7" s="632"/>
      <c r="AA7" s="632"/>
      <c r="AB7" s="632"/>
      <c r="AC7" s="632"/>
      <c r="AD7" s="632"/>
      <c r="AE7" s="632"/>
      <c r="AF7" s="632"/>
      <c r="AG7" s="632"/>
      <c r="AH7" s="632"/>
      <c r="AI7" s="632"/>
      <c r="AJ7" s="632"/>
      <c r="AK7" s="632"/>
      <c r="AL7" s="632"/>
      <c r="AM7" s="632"/>
      <c r="AN7" s="632"/>
      <c r="AO7" s="632"/>
      <c r="AP7" s="632"/>
      <c r="AQ7" s="632"/>
      <c r="AR7" s="632"/>
      <c r="AS7" s="632"/>
      <c r="AT7" s="632"/>
      <c r="AU7" s="632"/>
      <c r="AV7" s="632"/>
      <c r="AW7" s="632"/>
      <c r="AX7" s="632"/>
      <c r="AY7" s="632"/>
      <c r="AZ7" s="632"/>
      <c r="BA7" s="632"/>
      <c r="BB7" s="632"/>
      <c r="BC7" s="632"/>
      <c r="BD7" s="632"/>
      <c r="BE7" s="632"/>
      <c r="BF7" s="632"/>
      <c r="BG7" s="632"/>
      <c r="BH7" s="632"/>
      <c r="BI7" s="632"/>
      <c r="BJ7" s="632"/>
      <c r="BK7" s="632"/>
      <c r="BL7" s="632"/>
      <c r="BM7" s="632"/>
      <c r="BN7" s="435"/>
      <c r="BO7" s="435"/>
      <c r="BP7" s="435"/>
      <c r="BQ7" s="435"/>
      <c r="BR7" s="435"/>
      <c r="BS7" s="435"/>
      <c r="BT7" s="1"/>
      <c r="BU7" s="1"/>
    </row>
    <row r="8" spans="1:77" ht="18" customHeight="1" x14ac:dyDescent="0.25">
      <c r="B8" s="436"/>
      <c r="C8" s="436"/>
      <c r="D8" s="436"/>
      <c r="E8" s="436"/>
      <c r="F8" s="436"/>
      <c r="G8" s="436"/>
      <c r="H8" s="436"/>
      <c r="I8" s="436"/>
      <c r="J8" s="436"/>
      <c r="K8" s="436"/>
      <c r="L8" s="436"/>
      <c r="M8" s="1"/>
      <c r="N8" s="1"/>
      <c r="O8" s="1"/>
      <c r="P8" s="1"/>
      <c r="Q8" s="630" t="s">
        <v>44</v>
      </c>
      <c r="R8" s="630"/>
      <c r="S8" s="630"/>
      <c r="T8" s="630"/>
      <c r="U8" s="630"/>
      <c r="V8" s="630"/>
      <c r="W8" s="630"/>
      <c r="X8" s="630"/>
      <c r="Y8" s="630"/>
      <c r="Z8" s="630"/>
      <c r="AA8" s="630"/>
      <c r="AB8" s="630"/>
      <c r="AC8" s="630"/>
      <c r="AD8" s="630"/>
      <c r="AE8" s="630"/>
      <c r="AF8" s="630"/>
      <c r="AG8" s="630"/>
      <c r="AH8" s="630"/>
      <c r="AI8" s="630"/>
      <c r="AJ8" s="630"/>
      <c r="AK8" s="630"/>
      <c r="AL8" s="630"/>
      <c r="AM8" s="630"/>
      <c r="AN8" s="630"/>
      <c r="AO8" s="630"/>
      <c r="AP8" s="630"/>
      <c r="AQ8" s="630"/>
      <c r="AR8" s="630"/>
      <c r="AS8" s="630"/>
      <c r="AT8" s="630"/>
      <c r="AU8" s="630"/>
      <c r="AV8" s="630"/>
      <c r="AW8" s="630"/>
      <c r="AX8" s="630"/>
      <c r="AY8" s="630"/>
      <c r="AZ8" s="630"/>
      <c r="BA8" s="630"/>
      <c r="BB8" s="630"/>
      <c r="BC8" s="630"/>
      <c r="BD8" s="630"/>
      <c r="BE8" s="630"/>
      <c r="BF8" s="630"/>
      <c r="BG8" s="630"/>
      <c r="BH8" s="630"/>
      <c r="BI8" s="630"/>
      <c r="BJ8" s="630"/>
      <c r="BK8" s="630"/>
      <c r="BL8" s="630"/>
      <c r="BM8" s="630"/>
      <c r="BN8" s="433"/>
      <c r="BO8" s="433"/>
      <c r="BP8" s="433"/>
      <c r="BQ8" s="433"/>
      <c r="BR8" s="433"/>
      <c r="BS8" s="433"/>
      <c r="BT8" s="1"/>
      <c r="BU8" s="1"/>
    </row>
    <row r="9" spans="1:77" ht="18" customHeight="1" thickBot="1" x14ac:dyDescent="0.3">
      <c r="B9" s="436"/>
      <c r="C9" s="436"/>
      <c r="D9" s="436"/>
      <c r="E9" s="436"/>
      <c r="F9" s="436"/>
      <c r="G9" s="436"/>
      <c r="H9" s="436"/>
      <c r="I9" s="436"/>
      <c r="J9" s="436"/>
      <c r="K9" s="436"/>
      <c r="L9" s="436"/>
      <c r="M9" s="1"/>
      <c r="N9" s="1"/>
      <c r="O9" s="1"/>
      <c r="P9" s="1"/>
      <c r="Q9" s="433"/>
      <c r="R9" s="433"/>
      <c r="S9" s="433"/>
      <c r="T9" s="433"/>
      <c r="U9" s="433"/>
      <c r="V9" s="433"/>
      <c r="W9" s="433"/>
      <c r="X9" s="433"/>
      <c r="Y9" s="433"/>
      <c r="Z9" s="433"/>
      <c r="AA9" s="433"/>
      <c r="AB9" s="433"/>
      <c r="AC9" s="433"/>
      <c r="AD9" s="433"/>
      <c r="AE9" s="433"/>
      <c r="AF9" s="433"/>
      <c r="AG9" s="433"/>
      <c r="AH9" s="433"/>
      <c r="AI9" s="433"/>
      <c r="AJ9" s="433"/>
      <c r="AK9" s="433"/>
      <c r="AL9" s="433"/>
      <c r="AM9" s="433"/>
      <c r="AN9" s="433"/>
      <c r="AO9" s="433"/>
      <c r="AP9" s="433"/>
      <c r="AQ9" s="433"/>
      <c r="AR9" s="433"/>
      <c r="AS9" s="433"/>
      <c r="AT9" s="433"/>
      <c r="AU9" s="433"/>
      <c r="AV9" s="433"/>
      <c r="AW9" s="433"/>
      <c r="AX9" s="433"/>
      <c r="AY9" s="433"/>
      <c r="AZ9" s="433"/>
      <c r="BA9" s="433"/>
      <c r="BB9" s="433"/>
      <c r="BC9" s="433"/>
      <c r="BD9" s="433"/>
      <c r="BE9" s="433"/>
      <c r="BF9" s="433"/>
      <c r="BG9" s="433"/>
      <c r="BH9" s="433"/>
      <c r="BI9" s="433"/>
      <c r="BJ9" s="433"/>
      <c r="BK9" s="433"/>
      <c r="BL9" s="433"/>
      <c r="BM9" s="433"/>
      <c r="BN9" s="433"/>
      <c r="BO9" s="433"/>
      <c r="BP9" s="433"/>
      <c r="BQ9" s="433"/>
      <c r="BR9" s="433"/>
      <c r="BS9" s="433"/>
      <c r="BT9" s="1"/>
      <c r="BU9" s="1"/>
    </row>
    <row r="10" spans="1:77" ht="18" customHeight="1" thickBot="1" x14ac:dyDescent="0.25">
      <c r="A10" s="46"/>
      <c r="B10" s="45"/>
      <c r="D10" s="43"/>
      <c r="F10" s="633" t="s">
        <v>19</v>
      </c>
      <c r="G10" s="605" t="s">
        <v>20</v>
      </c>
      <c r="H10" s="606"/>
      <c r="I10" s="606"/>
      <c r="J10" s="607"/>
      <c r="K10" s="634" t="s">
        <v>21</v>
      </c>
      <c r="L10" s="635"/>
      <c r="M10" s="635"/>
      <c r="N10" s="635"/>
      <c r="O10" s="634" t="s">
        <v>22</v>
      </c>
      <c r="P10" s="634"/>
      <c r="Q10" s="634"/>
      <c r="R10" s="634"/>
      <c r="S10" s="634"/>
      <c r="T10" s="634" t="s">
        <v>23</v>
      </c>
      <c r="U10" s="634"/>
      <c r="V10" s="634"/>
      <c r="W10" s="634"/>
      <c r="X10" s="605" t="s">
        <v>24</v>
      </c>
      <c r="Y10" s="606"/>
      <c r="Z10" s="606"/>
      <c r="AA10" s="606"/>
      <c r="AB10" s="605" t="s">
        <v>25</v>
      </c>
      <c r="AC10" s="606"/>
      <c r="AD10" s="606"/>
      <c r="AE10" s="607"/>
      <c r="AF10" s="605" t="s">
        <v>26</v>
      </c>
      <c r="AG10" s="606"/>
      <c r="AH10" s="606"/>
      <c r="AI10" s="606"/>
      <c r="AJ10" s="607"/>
      <c r="AK10" s="605" t="s">
        <v>27</v>
      </c>
      <c r="AL10" s="606"/>
      <c r="AM10" s="606"/>
      <c r="AN10" s="607"/>
      <c r="AO10" s="605" t="s">
        <v>28</v>
      </c>
      <c r="AP10" s="608"/>
      <c r="AQ10" s="608"/>
      <c r="AR10" s="608"/>
      <c r="AS10" s="608"/>
      <c r="AT10" s="605" t="s">
        <v>29</v>
      </c>
      <c r="AU10" s="606"/>
      <c r="AV10" s="606"/>
      <c r="AW10" s="607"/>
      <c r="AX10" s="605" t="s">
        <v>30</v>
      </c>
      <c r="AY10" s="609"/>
      <c r="AZ10" s="609"/>
      <c r="BA10" s="610"/>
      <c r="BB10" s="605" t="s">
        <v>31</v>
      </c>
      <c r="BC10" s="606"/>
      <c r="BD10" s="606"/>
      <c r="BE10" s="606"/>
      <c r="BF10" s="607"/>
      <c r="BG10" s="48"/>
      <c r="BH10" s="48"/>
      <c r="BI10" s="48"/>
      <c r="BJ10" s="48"/>
      <c r="BK10" s="48"/>
      <c r="BL10" s="48"/>
      <c r="BM10" s="48"/>
      <c r="BN10" s="453"/>
      <c r="BO10" s="453"/>
      <c r="BP10" s="453"/>
      <c r="BQ10" s="453"/>
      <c r="BR10" s="453"/>
    </row>
    <row r="11" spans="1:77" ht="24" customHeight="1" thickBot="1" x14ac:dyDescent="0.25">
      <c r="A11" s="46"/>
      <c r="B11" s="44"/>
      <c r="D11" s="43"/>
      <c r="F11" s="633"/>
      <c r="G11" s="431"/>
      <c r="H11" s="431"/>
      <c r="I11" s="431"/>
      <c r="J11" s="431"/>
      <c r="K11" s="431">
        <v>1</v>
      </c>
      <c r="L11" s="431">
        <v>2</v>
      </c>
      <c r="M11" s="431">
        <v>3</v>
      </c>
      <c r="N11" s="431">
        <v>4</v>
      </c>
      <c r="O11" s="431">
        <v>5</v>
      </c>
      <c r="P11" s="431">
        <v>6</v>
      </c>
      <c r="Q11" s="49">
        <v>7</v>
      </c>
      <c r="R11" s="431">
        <v>8</v>
      </c>
      <c r="S11" s="431">
        <v>9</v>
      </c>
      <c r="T11" s="431">
        <v>10</v>
      </c>
      <c r="U11" s="431">
        <v>11</v>
      </c>
      <c r="V11" s="431">
        <v>12</v>
      </c>
      <c r="W11" s="431">
        <v>13</v>
      </c>
      <c r="X11" s="431">
        <v>14</v>
      </c>
      <c r="Y11" s="431">
        <v>15</v>
      </c>
      <c r="Z11" s="431">
        <v>16</v>
      </c>
      <c r="AA11" s="431">
        <v>17</v>
      </c>
      <c r="AB11" s="448">
        <v>18</v>
      </c>
      <c r="AC11" s="448">
        <v>19</v>
      </c>
      <c r="AD11" s="448">
        <v>20</v>
      </c>
      <c r="AE11" s="448">
        <v>21</v>
      </c>
      <c r="AF11" s="431">
        <v>22</v>
      </c>
      <c r="AG11" s="431">
        <v>23</v>
      </c>
      <c r="AH11" s="431">
        <v>24</v>
      </c>
      <c r="AI11" s="431">
        <v>25</v>
      </c>
      <c r="AJ11" s="431">
        <v>26</v>
      </c>
      <c r="AK11" s="431">
        <v>27</v>
      </c>
      <c r="AL11" s="431">
        <v>28</v>
      </c>
      <c r="AM11" s="431">
        <v>29</v>
      </c>
      <c r="AN11" s="431">
        <v>30</v>
      </c>
      <c r="AO11" s="431">
        <v>31</v>
      </c>
      <c r="AP11" s="431">
        <v>32</v>
      </c>
      <c r="AQ11" s="431">
        <v>33</v>
      </c>
      <c r="AR11" s="431">
        <v>34</v>
      </c>
      <c r="AS11" s="431">
        <v>35</v>
      </c>
      <c r="AT11" s="448">
        <v>36</v>
      </c>
      <c r="AU11" s="448">
        <v>37</v>
      </c>
      <c r="AV11" s="448">
        <v>38</v>
      </c>
      <c r="AW11" s="448">
        <v>39</v>
      </c>
      <c r="AX11" s="431">
        <v>40</v>
      </c>
      <c r="AY11" s="431">
        <v>41</v>
      </c>
      <c r="AZ11" s="431">
        <v>42</v>
      </c>
      <c r="BA11" s="431">
        <v>43</v>
      </c>
      <c r="BB11" s="431">
        <v>44</v>
      </c>
      <c r="BC11" s="431">
        <v>45</v>
      </c>
      <c r="BD11" s="431">
        <v>46</v>
      </c>
      <c r="BE11" s="431">
        <v>47</v>
      </c>
      <c r="BF11" s="260">
        <v>48</v>
      </c>
      <c r="BG11" s="44"/>
      <c r="BH11" s="44"/>
      <c r="BJ11" s="453"/>
      <c r="BK11" s="453"/>
      <c r="BL11" s="453"/>
      <c r="BM11" s="453"/>
      <c r="BN11" s="453"/>
    </row>
    <row r="12" spans="1:77" s="95" customFormat="1" ht="18.75" customHeight="1" thickBot="1" x14ac:dyDescent="0.25">
      <c r="A12" s="94"/>
      <c r="B12" s="94"/>
      <c r="D12" s="96"/>
      <c r="F12" s="93">
        <v>1</v>
      </c>
      <c r="G12" s="93"/>
      <c r="H12" s="93"/>
      <c r="I12" s="93"/>
      <c r="J12" s="93"/>
      <c r="K12" s="93" t="s">
        <v>234</v>
      </c>
      <c r="L12" s="93" t="s">
        <v>234</v>
      </c>
      <c r="M12" s="93" t="s">
        <v>234</v>
      </c>
      <c r="N12" s="93" t="s">
        <v>234</v>
      </c>
      <c r="O12" s="93" t="s">
        <v>234</v>
      </c>
      <c r="P12" s="93" t="s">
        <v>234</v>
      </c>
      <c r="Q12" s="93" t="s">
        <v>234</v>
      </c>
      <c r="R12" s="93" t="s">
        <v>234</v>
      </c>
      <c r="S12" s="93" t="s">
        <v>234</v>
      </c>
      <c r="T12" s="93" t="s">
        <v>234</v>
      </c>
      <c r="U12" s="93" t="s">
        <v>235</v>
      </c>
      <c r="V12" s="93" t="s">
        <v>235</v>
      </c>
      <c r="W12" s="93" t="s">
        <v>236</v>
      </c>
      <c r="X12" s="93" t="s">
        <v>236</v>
      </c>
      <c r="Y12" s="93" t="s">
        <v>236</v>
      </c>
      <c r="Z12" s="93" t="s">
        <v>236</v>
      </c>
      <c r="AA12" s="93" t="s">
        <v>236</v>
      </c>
      <c r="AB12" s="93" t="s">
        <v>236</v>
      </c>
      <c r="AC12" s="93" t="s">
        <v>236</v>
      </c>
      <c r="AD12" s="93" t="s">
        <v>234</v>
      </c>
      <c r="AE12" s="93" t="s">
        <v>234</v>
      </c>
      <c r="AF12" s="93" t="s">
        <v>234</v>
      </c>
      <c r="AG12" s="93" t="s">
        <v>234</v>
      </c>
      <c r="AH12" s="93" t="s">
        <v>234</v>
      </c>
      <c r="AI12" s="93" t="s">
        <v>234</v>
      </c>
      <c r="AJ12" s="93" t="s">
        <v>234</v>
      </c>
      <c r="AK12" s="93" t="s">
        <v>234</v>
      </c>
      <c r="AL12" s="93" t="s">
        <v>234</v>
      </c>
      <c r="AM12" s="93" t="s">
        <v>234</v>
      </c>
      <c r="AN12" s="93" t="s">
        <v>234</v>
      </c>
      <c r="AO12" s="93" t="s">
        <v>234</v>
      </c>
      <c r="AP12" s="93" t="s">
        <v>234</v>
      </c>
      <c r="AQ12" s="93" t="s">
        <v>234</v>
      </c>
      <c r="AR12" s="93" t="s">
        <v>234</v>
      </c>
      <c r="AS12" s="93" t="s">
        <v>234</v>
      </c>
      <c r="AT12" s="93" t="s">
        <v>235</v>
      </c>
      <c r="AU12" s="93" t="s">
        <v>235</v>
      </c>
      <c r="AV12" s="93" t="s">
        <v>235</v>
      </c>
      <c r="AW12" s="93" t="s">
        <v>236</v>
      </c>
      <c r="AX12" s="93" t="s">
        <v>236</v>
      </c>
      <c r="AY12" s="93" t="s">
        <v>236</v>
      </c>
      <c r="AZ12" s="93" t="s">
        <v>236</v>
      </c>
      <c r="BA12" s="93" t="s">
        <v>236</v>
      </c>
      <c r="BB12" s="93" t="s">
        <v>236</v>
      </c>
      <c r="BC12" s="93" t="s">
        <v>236</v>
      </c>
      <c r="BD12" s="93" t="s">
        <v>236</v>
      </c>
      <c r="BE12" s="93" t="s">
        <v>236</v>
      </c>
      <c r="BF12" s="93"/>
      <c r="BG12" s="94"/>
      <c r="BH12" s="94"/>
      <c r="BI12" s="94"/>
      <c r="BJ12" s="94"/>
      <c r="BK12" s="94"/>
      <c r="BL12" s="94"/>
    </row>
    <row r="13" spans="1:77" ht="18" customHeight="1" x14ac:dyDescent="0.25">
      <c r="B13" s="436"/>
      <c r="D13" s="43"/>
      <c r="E13" s="47"/>
      <c r="F13" s="621" t="s">
        <v>194</v>
      </c>
      <c r="G13" s="621"/>
      <c r="H13" s="621"/>
      <c r="I13" s="621"/>
      <c r="J13" s="621"/>
      <c r="K13" s="621"/>
      <c r="L13" s="621"/>
      <c r="M13" s="621"/>
      <c r="N13" s="621"/>
      <c r="O13" s="621"/>
      <c r="P13" s="621"/>
      <c r="Q13" s="621"/>
      <c r="R13" s="621"/>
      <c r="S13" s="621"/>
      <c r="T13" s="621"/>
      <c r="U13" s="621"/>
      <c r="V13" s="621"/>
      <c r="W13" s="621"/>
      <c r="X13" s="621"/>
      <c r="Y13" s="621"/>
      <c r="Z13" s="621"/>
      <c r="AA13" s="621"/>
      <c r="AB13" s="621"/>
      <c r="AC13" s="621"/>
      <c r="AD13" s="621"/>
      <c r="AE13" s="621"/>
      <c r="AF13" s="621"/>
      <c r="AG13" s="621"/>
      <c r="AH13" s="621"/>
      <c r="AI13" s="621"/>
      <c r="AJ13" s="621"/>
      <c r="AK13" s="621"/>
      <c r="AL13" s="621"/>
      <c r="AM13" s="621"/>
      <c r="AN13" s="621"/>
      <c r="AO13" s="621"/>
      <c r="AP13" s="621"/>
      <c r="AQ13" s="621"/>
      <c r="AR13" s="621"/>
      <c r="AS13" s="621"/>
      <c r="AT13" s="621"/>
      <c r="AU13" s="621"/>
      <c r="AV13" s="621"/>
      <c r="AW13" s="621"/>
      <c r="AX13" s="621"/>
      <c r="AY13" s="621"/>
      <c r="AZ13" s="621"/>
      <c r="BA13" s="621"/>
      <c r="BB13" s="621"/>
      <c r="BC13" s="621"/>
      <c r="BD13" s="621"/>
      <c r="BE13" s="621"/>
      <c r="BF13" s="621"/>
      <c r="BG13" s="621"/>
      <c r="BH13" s="621"/>
      <c r="BI13" s="621"/>
      <c r="BJ13" s="621"/>
      <c r="BK13" s="621"/>
      <c r="BL13" s="621"/>
      <c r="BM13" s="621"/>
      <c r="BN13" s="621"/>
      <c r="BO13" s="621"/>
      <c r="BP13" s="621"/>
      <c r="BQ13" s="621"/>
      <c r="BR13" s="621"/>
      <c r="BS13" s="621"/>
      <c r="BT13" s="621"/>
      <c r="BU13" s="621"/>
      <c r="BV13" s="621"/>
      <c r="BW13" s="621"/>
      <c r="BX13" s="621"/>
    </row>
    <row r="14" spans="1:77" ht="17.25" customHeight="1" thickBot="1" x14ac:dyDescent="0.3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77" ht="13.5" customHeight="1" thickBot="1" x14ac:dyDescent="0.3">
      <c r="A15" s="586" t="s">
        <v>33</v>
      </c>
      <c r="B15" s="589" t="s">
        <v>108</v>
      </c>
      <c r="C15" s="590"/>
      <c r="D15" s="590"/>
      <c r="E15" s="590"/>
      <c r="F15" s="590"/>
      <c r="G15" s="590"/>
      <c r="H15" s="590"/>
      <c r="I15" s="590"/>
      <c r="J15" s="590"/>
      <c r="K15" s="590"/>
      <c r="L15" s="590"/>
      <c r="M15" s="590"/>
      <c r="N15" s="593" t="s">
        <v>43</v>
      </c>
      <c r="O15" s="596" t="s">
        <v>141</v>
      </c>
      <c r="P15" s="599" t="s">
        <v>1</v>
      </c>
      <c r="Q15" s="600"/>
      <c r="R15" s="600"/>
      <c r="S15" s="600"/>
      <c r="T15" s="600"/>
      <c r="U15" s="600"/>
      <c r="V15" s="600"/>
      <c r="W15" s="601"/>
      <c r="X15" s="602" t="s">
        <v>91</v>
      </c>
      <c r="Y15" s="603"/>
      <c r="Z15" s="603"/>
      <c r="AA15" s="603"/>
      <c r="AB15" s="603"/>
      <c r="AC15" s="603"/>
      <c r="AD15" s="603"/>
      <c r="AE15" s="603"/>
      <c r="AF15" s="603"/>
      <c r="AG15" s="603"/>
      <c r="AH15" s="603"/>
      <c r="AI15" s="603"/>
      <c r="AJ15" s="603"/>
      <c r="AK15" s="603"/>
      <c r="AL15" s="603"/>
      <c r="AM15" s="603"/>
      <c r="AN15" s="603"/>
      <c r="AO15" s="603"/>
      <c r="AP15" s="603"/>
      <c r="AQ15" s="603"/>
      <c r="AR15" s="603"/>
      <c r="AS15" s="603"/>
      <c r="AT15" s="603"/>
      <c r="AU15" s="603"/>
      <c r="AV15" s="603"/>
      <c r="AW15" s="604"/>
      <c r="AX15" s="602" t="s">
        <v>92</v>
      </c>
      <c r="AY15" s="603"/>
      <c r="AZ15" s="603"/>
      <c r="BA15" s="603"/>
      <c r="BB15" s="603"/>
      <c r="BC15" s="603"/>
      <c r="BD15" s="603"/>
      <c r="BE15" s="603"/>
      <c r="BF15" s="603"/>
      <c r="BG15" s="603"/>
      <c r="BH15" s="603"/>
      <c r="BI15" s="603"/>
      <c r="BJ15" s="603"/>
      <c r="BK15" s="603"/>
      <c r="BL15" s="603"/>
      <c r="BM15" s="603"/>
      <c r="BN15" s="603"/>
      <c r="BO15" s="603"/>
      <c r="BP15" s="603"/>
      <c r="BQ15" s="603"/>
      <c r="BR15" s="603"/>
      <c r="BS15" s="603"/>
      <c r="BT15" s="603"/>
      <c r="BU15" s="603"/>
      <c r="BV15" s="603"/>
      <c r="BW15" s="604"/>
      <c r="BX15" s="39" t="s">
        <v>37</v>
      </c>
      <c r="BY15" s="38"/>
    </row>
    <row r="16" spans="1:77" ht="13.5" customHeight="1" thickBot="1" x14ac:dyDescent="0.25">
      <c r="A16" s="587"/>
      <c r="B16" s="591"/>
      <c r="C16" s="592"/>
      <c r="D16" s="592"/>
      <c r="E16" s="592"/>
      <c r="F16" s="592"/>
      <c r="G16" s="592"/>
      <c r="H16" s="592"/>
      <c r="I16" s="592"/>
      <c r="J16" s="592"/>
      <c r="K16" s="592"/>
      <c r="L16" s="592"/>
      <c r="M16" s="592"/>
      <c r="N16" s="594"/>
      <c r="O16" s="597"/>
      <c r="P16" s="574" t="s">
        <v>2</v>
      </c>
      <c r="Q16" s="575"/>
      <c r="R16" s="574" t="s">
        <v>3</v>
      </c>
      <c r="S16" s="575"/>
      <c r="T16" s="574" t="s">
        <v>122</v>
      </c>
      <c r="U16" s="575"/>
      <c r="V16" s="574" t="s">
        <v>4</v>
      </c>
      <c r="W16" s="576"/>
      <c r="X16" s="574" t="s">
        <v>5</v>
      </c>
      <c r="Y16" s="575"/>
      <c r="Z16" s="494" t="s">
        <v>6</v>
      </c>
      <c r="AA16" s="495"/>
      <c r="AB16" s="495"/>
      <c r="AC16" s="495"/>
      <c r="AD16" s="495"/>
      <c r="AE16" s="495"/>
      <c r="AF16" s="495"/>
      <c r="AG16" s="495"/>
      <c r="AH16" s="495"/>
      <c r="AI16" s="541"/>
      <c r="AJ16" s="576" t="s">
        <v>7</v>
      </c>
      <c r="AK16" s="575"/>
      <c r="AL16" s="574" t="s">
        <v>93</v>
      </c>
      <c r="AM16" s="575"/>
      <c r="AN16" s="611" t="s">
        <v>110</v>
      </c>
      <c r="AO16" s="612"/>
      <c r="AP16" s="612"/>
      <c r="AQ16" s="612"/>
      <c r="AR16" s="612"/>
      <c r="AS16" s="613"/>
      <c r="AT16" s="617" t="s">
        <v>114</v>
      </c>
      <c r="AU16" s="584"/>
      <c r="AV16" s="584"/>
      <c r="AW16" s="618"/>
      <c r="AX16" s="574" t="s">
        <v>5</v>
      </c>
      <c r="AY16" s="576"/>
      <c r="AZ16" s="546" t="s">
        <v>6</v>
      </c>
      <c r="BA16" s="547"/>
      <c r="BB16" s="547"/>
      <c r="BC16" s="547"/>
      <c r="BD16" s="547"/>
      <c r="BE16" s="547"/>
      <c r="BF16" s="547"/>
      <c r="BG16" s="547"/>
      <c r="BH16" s="547"/>
      <c r="BI16" s="548"/>
      <c r="BJ16" s="576" t="s">
        <v>7</v>
      </c>
      <c r="BK16" s="575"/>
      <c r="BL16" s="574" t="s">
        <v>93</v>
      </c>
      <c r="BM16" s="575"/>
      <c r="BN16" s="577" t="s">
        <v>110</v>
      </c>
      <c r="BO16" s="578"/>
      <c r="BP16" s="578"/>
      <c r="BQ16" s="578"/>
      <c r="BR16" s="578"/>
      <c r="BS16" s="579"/>
      <c r="BT16" s="583" t="s">
        <v>114</v>
      </c>
      <c r="BU16" s="584"/>
      <c r="BV16" s="584"/>
      <c r="BW16" s="584"/>
      <c r="BX16" s="196" t="s">
        <v>35</v>
      </c>
      <c r="BY16" s="197"/>
    </row>
    <row r="17" spans="1:77" ht="13.5" customHeight="1" thickBot="1" x14ac:dyDescent="0.25">
      <c r="A17" s="587"/>
      <c r="B17" s="591"/>
      <c r="C17" s="592"/>
      <c r="D17" s="592"/>
      <c r="E17" s="592"/>
      <c r="F17" s="592"/>
      <c r="G17" s="592"/>
      <c r="H17" s="592"/>
      <c r="I17" s="592"/>
      <c r="J17" s="592"/>
      <c r="K17" s="592"/>
      <c r="L17" s="592"/>
      <c r="M17" s="592"/>
      <c r="N17" s="594"/>
      <c r="O17" s="597"/>
      <c r="P17" s="542"/>
      <c r="Q17" s="549"/>
      <c r="R17" s="542"/>
      <c r="S17" s="549"/>
      <c r="T17" s="542"/>
      <c r="U17" s="549"/>
      <c r="V17" s="542"/>
      <c r="W17" s="543"/>
      <c r="X17" s="542"/>
      <c r="Y17" s="543"/>
      <c r="Z17" s="574" t="s">
        <v>5</v>
      </c>
      <c r="AA17" s="575"/>
      <c r="AB17" s="494" t="s">
        <v>34</v>
      </c>
      <c r="AC17" s="495"/>
      <c r="AD17" s="495"/>
      <c r="AE17" s="495"/>
      <c r="AF17" s="495"/>
      <c r="AG17" s="495"/>
      <c r="AH17" s="495"/>
      <c r="AI17" s="541"/>
      <c r="AJ17" s="543"/>
      <c r="AK17" s="549"/>
      <c r="AL17" s="542"/>
      <c r="AM17" s="549"/>
      <c r="AN17" s="614"/>
      <c r="AO17" s="615"/>
      <c r="AP17" s="615"/>
      <c r="AQ17" s="615"/>
      <c r="AR17" s="615"/>
      <c r="AS17" s="616"/>
      <c r="AT17" s="619"/>
      <c r="AU17" s="585"/>
      <c r="AV17" s="585"/>
      <c r="AW17" s="620"/>
      <c r="AX17" s="542"/>
      <c r="AY17" s="549"/>
      <c r="AZ17" s="542" t="s">
        <v>5</v>
      </c>
      <c r="BA17" s="543"/>
      <c r="BB17" s="546" t="s">
        <v>9</v>
      </c>
      <c r="BC17" s="547"/>
      <c r="BD17" s="547"/>
      <c r="BE17" s="547"/>
      <c r="BF17" s="547"/>
      <c r="BG17" s="547"/>
      <c r="BH17" s="547"/>
      <c r="BI17" s="548"/>
      <c r="BJ17" s="542"/>
      <c r="BK17" s="549"/>
      <c r="BL17" s="542"/>
      <c r="BM17" s="549"/>
      <c r="BN17" s="580"/>
      <c r="BO17" s="581"/>
      <c r="BP17" s="581"/>
      <c r="BQ17" s="581"/>
      <c r="BR17" s="581"/>
      <c r="BS17" s="582"/>
      <c r="BT17" s="585"/>
      <c r="BU17" s="585"/>
      <c r="BV17" s="585"/>
      <c r="BW17" s="585"/>
      <c r="BX17" s="196" t="s">
        <v>36</v>
      </c>
      <c r="BY17" s="197"/>
    </row>
    <row r="18" spans="1:77" ht="12.75" customHeight="1" x14ac:dyDescent="0.2">
      <c r="A18" s="587"/>
      <c r="B18" s="591"/>
      <c r="C18" s="592"/>
      <c r="D18" s="592"/>
      <c r="E18" s="592"/>
      <c r="F18" s="592"/>
      <c r="G18" s="592"/>
      <c r="H18" s="592"/>
      <c r="I18" s="592"/>
      <c r="J18" s="592"/>
      <c r="K18" s="592"/>
      <c r="L18" s="592"/>
      <c r="M18" s="592"/>
      <c r="N18" s="594"/>
      <c r="O18" s="597"/>
      <c r="P18" s="542"/>
      <c r="Q18" s="549"/>
      <c r="R18" s="542"/>
      <c r="S18" s="549"/>
      <c r="T18" s="542"/>
      <c r="U18" s="549"/>
      <c r="V18" s="542"/>
      <c r="W18" s="543"/>
      <c r="X18" s="542"/>
      <c r="Y18" s="543"/>
      <c r="Z18" s="542"/>
      <c r="AA18" s="549"/>
      <c r="AB18" s="543" t="s">
        <v>10</v>
      </c>
      <c r="AC18" s="549"/>
      <c r="AD18" s="574" t="s">
        <v>11</v>
      </c>
      <c r="AE18" s="575"/>
      <c r="AF18" s="574" t="s">
        <v>12</v>
      </c>
      <c r="AG18" s="575"/>
      <c r="AH18" s="574" t="s">
        <v>109</v>
      </c>
      <c r="AI18" s="575"/>
      <c r="AJ18" s="543"/>
      <c r="AK18" s="549"/>
      <c r="AL18" s="542"/>
      <c r="AM18" s="549"/>
      <c r="AN18" s="574" t="s">
        <v>111</v>
      </c>
      <c r="AO18" s="575"/>
      <c r="AP18" s="574" t="s">
        <v>121</v>
      </c>
      <c r="AQ18" s="575"/>
      <c r="AR18" s="574" t="s">
        <v>140</v>
      </c>
      <c r="AS18" s="575"/>
      <c r="AT18" s="561" t="s">
        <v>115</v>
      </c>
      <c r="AU18" s="562"/>
      <c r="AV18" s="561" t="s">
        <v>116</v>
      </c>
      <c r="AW18" s="562"/>
      <c r="AX18" s="542"/>
      <c r="AY18" s="549"/>
      <c r="AZ18" s="542"/>
      <c r="BA18" s="543"/>
      <c r="BB18" s="567" t="s">
        <v>10</v>
      </c>
      <c r="BC18" s="568"/>
      <c r="BD18" s="542" t="s">
        <v>11</v>
      </c>
      <c r="BE18" s="549"/>
      <c r="BF18" s="574" t="s">
        <v>109</v>
      </c>
      <c r="BG18" s="575"/>
      <c r="BH18" s="542" t="s">
        <v>12</v>
      </c>
      <c r="BI18" s="549"/>
      <c r="BJ18" s="542"/>
      <c r="BK18" s="549"/>
      <c r="BL18" s="542"/>
      <c r="BM18" s="549"/>
      <c r="BN18" s="574" t="s">
        <v>111</v>
      </c>
      <c r="BO18" s="575"/>
      <c r="BP18" s="574" t="s">
        <v>112</v>
      </c>
      <c r="BQ18" s="575"/>
      <c r="BR18" s="574" t="s">
        <v>113</v>
      </c>
      <c r="BS18" s="575"/>
      <c r="BT18" s="576" t="s">
        <v>123</v>
      </c>
      <c r="BU18" s="575"/>
      <c r="BV18" s="542" t="s">
        <v>116</v>
      </c>
      <c r="BW18" s="543"/>
      <c r="BX18" s="53"/>
      <c r="BY18" s="197"/>
    </row>
    <row r="19" spans="1:77" ht="14.25" customHeight="1" thickBot="1" x14ac:dyDescent="0.25">
      <c r="A19" s="587"/>
      <c r="B19" s="591"/>
      <c r="C19" s="592"/>
      <c r="D19" s="592"/>
      <c r="E19" s="592"/>
      <c r="F19" s="592"/>
      <c r="G19" s="592"/>
      <c r="H19" s="592"/>
      <c r="I19" s="592"/>
      <c r="J19" s="592"/>
      <c r="K19" s="592"/>
      <c r="L19" s="592"/>
      <c r="M19" s="592"/>
      <c r="N19" s="594"/>
      <c r="O19" s="597"/>
      <c r="P19" s="542"/>
      <c r="Q19" s="549"/>
      <c r="R19" s="542"/>
      <c r="S19" s="549"/>
      <c r="T19" s="542"/>
      <c r="U19" s="549"/>
      <c r="V19" s="542"/>
      <c r="W19" s="543"/>
      <c r="X19" s="542"/>
      <c r="Y19" s="543"/>
      <c r="Z19" s="542"/>
      <c r="AA19" s="549"/>
      <c r="AB19" s="543"/>
      <c r="AC19" s="549"/>
      <c r="AD19" s="542"/>
      <c r="AE19" s="549"/>
      <c r="AF19" s="542"/>
      <c r="AG19" s="549"/>
      <c r="AH19" s="542"/>
      <c r="AI19" s="549"/>
      <c r="AJ19" s="543"/>
      <c r="AK19" s="549"/>
      <c r="AL19" s="542"/>
      <c r="AM19" s="549"/>
      <c r="AN19" s="542"/>
      <c r="AO19" s="549"/>
      <c r="AP19" s="542"/>
      <c r="AQ19" s="549"/>
      <c r="AR19" s="542"/>
      <c r="AS19" s="549"/>
      <c r="AT19" s="563"/>
      <c r="AU19" s="564"/>
      <c r="AV19" s="563"/>
      <c r="AW19" s="564"/>
      <c r="AX19" s="542"/>
      <c r="AY19" s="549"/>
      <c r="AZ19" s="542"/>
      <c r="BA19" s="543"/>
      <c r="BB19" s="569"/>
      <c r="BC19" s="570"/>
      <c r="BD19" s="542"/>
      <c r="BE19" s="549"/>
      <c r="BF19" s="542"/>
      <c r="BG19" s="549"/>
      <c r="BH19" s="542"/>
      <c r="BI19" s="549"/>
      <c r="BJ19" s="542"/>
      <c r="BK19" s="549"/>
      <c r="BL19" s="542"/>
      <c r="BM19" s="549"/>
      <c r="BN19" s="542"/>
      <c r="BO19" s="549"/>
      <c r="BP19" s="542"/>
      <c r="BQ19" s="549"/>
      <c r="BR19" s="542"/>
      <c r="BS19" s="549"/>
      <c r="BT19" s="543"/>
      <c r="BU19" s="549"/>
      <c r="BV19" s="542"/>
      <c r="BW19" s="543"/>
      <c r="BX19" s="53"/>
      <c r="BY19" s="197"/>
    </row>
    <row r="20" spans="1:77" ht="50.25" customHeight="1" thickBot="1" x14ac:dyDescent="0.25">
      <c r="A20" s="588"/>
      <c r="B20" s="591"/>
      <c r="C20" s="592"/>
      <c r="D20" s="592"/>
      <c r="E20" s="592"/>
      <c r="F20" s="592"/>
      <c r="G20" s="592"/>
      <c r="H20" s="592"/>
      <c r="I20" s="592"/>
      <c r="J20" s="592"/>
      <c r="K20" s="592"/>
      <c r="L20" s="592"/>
      <c r="M20" s="592"/>
      <c r="N20" s="595"/>
      <c r="O20" s="598"/>
      <c r="P20" s="542"/>
      <c r="Q20" s="549"/>
      <c r="R20" s="542"/>
      <c r="S20" s="549"/>
      <c r="T20" s="542"/>
      <c r="U20" s="549"/>
      <c r="V20" s="542"/>
      <c r="W20" s="543"/>
      <c r="X20" s="542"/>
      <c r="Y20" s="543"/>
      <c r="Z20" s="544"/>
      <c r="AA20" s="573"/>
      <c r="AB20" s="543"/>
      <c r="AC20" s="549"/>
      <c r="AD20" s="542"/>
      <c r="AE20" s="549"/>
      <c r="AF20" s="542"/>
      <c r="AG20" s="549"/>
      <c r="AH20" s="544"/>
      <c r="AI20" s="573"/>
      <c r="AJ20" s="543"/>
      <c r="AK20" s="549"/>
      <c r="AL20" s="544"/>
      <c r="AM20" s="573"/>
      <c r="AN20" s="544"/>
      <c r="AO20" s="573"/>
      <c r="AP20" s="544"/>
      <c r="AQ20" s="573"/>
      <c r="AR20" s="544"/>
      <c r="AS20" s="573"/>
      <c r="AT20" s="565"/>
      <c r="AU20" s="566"/>
      <c r="AV20" s="565"/>
      <c r="AW20" s="566"/>
      <c r="AX20" s="544"/>
      <c r="AY20" s="573"/>
      <c r="AZ20" s="544"/>
      <c r="BA20" s="545"/>
      <c r="BB20" s="571"/>
      <c r="BC20" s="572"/>
      <c r="BD20" s="544"/>
      <c r="BE20" s="573"/>
      <c r="BF20" s="544"/>
      <c r="BG20" s="573"/>
      <c r="BH20" s="544"/>
      <c r="BI20" s="573"/>
      <c r="BJ20" s="544"/>
      <c r="BK20" s="573"/>
      <c r="BL20" s="544"/>
      <c r="BM20" s="573"/>
      <c r="BN20" s="544"/>
      <c r="BO20" s="573"/>
      <c r="BP20" s="544"/>
      <c r="BQ20" s="573"/>
      <c r="BR20" s="544"/>
      <c r="BS20" s="573"/>
      <c r="BT20" s="545"/>
      <c r="BU20" s="573"/>
      <c r="BV20" s="544"/>
      <c r="BW20" s="545"/>
      <c r="BX20" s="307"/>
      <c r="BY20" s="308"/>
    </row>
    <row r="21" spans="1:77" ht="8.25" hidden="1" customHeight="1" x14ac:dyDescent="0.2">
      <c r="A21" s="99"/>
      <c r="B21" s="5"/>
      <c r="C21" s="443"/>
      <c r="D21" s="443"/>
      <c r="E21" s="443"/>
      <c r="F21" s="443"/>
      <c r="G21" s="443"/>
      <c r="H21" s="443"/>
      <c r="I21" s="443"/>
      <c r="J21" s="443"/>
      <c r="K21" s="443"/>
      <c r="L21" s="5"/>
      <c r="M21" s="443"/>
      <c r="N21" s="5"/>
      <c r="O21" s="6"/>
      <c r="P21" s="7"/>
      <c r="Q21" s="8"/>
      <c r="R21" s="7"/>
      <c r="S21" s="8"/>
      <c r="T21" s="8"/>
      <c r="U21" s="8"/>
      <c r="V21" s="7"/>
      <c r="W21" s="446"/>
      <c r="X21" s="97"/>
      <c r="Y21" s="98"/>
      <c r="Z21" s="9"/>
      <c r="AA21" s="12"/>
      <c r="AB21" s="9"/>
      <c r="AC21" s="12"/>
      <c r="AD21" s="9"/>
      <c r="AE21" s="12"/>
      <c r="AF21" s="556"/>
      <c r="AG21" s="557"/>
      <c r="AH21" s="7"/>
      <c r="AI21" s="8"/>
      <c r="AJ21" s="446"/>
      <c r="AK21" s="8"/>
      <c r="AL21" s="9"/>
      <c r="AM21" s="12"/>
      <c r="AN21" s="9"/>
      <c r="AO21" s="442"/>
      <c r="AP21" s="442"/>
      <c r="AQ21" s="442"/>
      <c r="AR21" s="442"/>
      <c r="AS21" s="12"/>
      <c r="AT21" s="9"/>
      <c r="AU21" s="12"/>
      <c r="AV21" s="100"/>
      <c r="AW21" s="101"/>
      <c r="AX21" s="97"/>
      <c r="AY21" s="98"/>
      <c r="AZ21" s="9"/>
      <c r="BA21" s="10"/>
      <c r="BB21" s="11"/>
      <c r="BC21" s="8"/>
      <c r="BD21" s="9"/>
      <c r="BE21" s="12"/>
      <c r="BF21" s="442"/>
      <c r="BG21" s="442"/>
      <c r="BH21" s="9"/>
      <c r="BI21" s="12"/>
      <c r="BJ21" s="100"/>
      <c r="BK21" s="101"/>
      <c r="BL21" s="9"/>
      <c r="BM21" s="442"/>
      <c r="BN21" s="9"/>
      <c r="BO21" s="442"/>
      <c r="BP21" s="442"/>
      <c r="BQ21" s="442"/>
      <c r="BR21" s="442"/>
      <c r="BS21" s="12"/>
      <c r="BT21" s="446"/>
      <c r="BU21" s="8"/>
      <c r="BV21" s="9"/>
      <c r="BW21" s="442"/>
      <c r="BX21" s="34"/>
      <c r="BY21" s="35"/>
    </row>
    <row r="22" spans="1:77" x14ac:dyDescent="0.2">
      <c r="A22" s="430">
        <v>1</v>
      </c>
      <c r="B22" s="558" t="s">
        <v>139</v>
      </c>
      <c r="C22" s="559"/>
      <c r="D22" s="559"/>
      <c r="E22" s="559"/>
      <c r="F22" s="559"/>
      <c r="G22" s="559"/>
      <c r="H22" s="559"/>
      <c r="I22" s="559"/>
      <c r="J22" s="559"/>
      <c r="K22" s="559"/>
      <c r="L22" s="559"/>
      <c r="M22" s="559"/>
      <c r="N22" s="415">
        <v>3</v>
      </c>
      <c r="O22" s="305"/>
      <c r="P22" s="554">
        <f t="shared" ref="P22:P33" si="0">X22+AX22</f>
        <v>90</v>
      </c>
      <c r="Q22" s="555"/>
      <c r="R22" s="555">
        <f t="shared" ref="R22:R33" si="1">P22</f>
        <v>90</v>
      </c>
      <c r="S22" s="536"/>
      <c r="T22" s="539"/>
      <c r="U22" s="538"/>
      <c r="V22" s="555">
        <f t="shared" ref="V22:V33" si="2">P22</f>
        <v>90</v>
      </c>
      <c r="W22" s="560"/>
      <c r="X22" s="554"/>
      <c r="Y22" s="555"/>
      <c r="Z22" s="555"/>
      <c r="AA22" s="555"/>
      <c r="AB22" s="537"/>
      <c r="AC22" s="537"/>
      <c r="AD22" s="536"/>
      <c r="AE22" s="538"/>
      <c r="AF22" s="536"/>
      <c r="AG22" s="538"/>
      <c r="AH22" s="537"/>
      <c r="AI22" s="540"/>
      <c r="AJ22" s="539"/>
      <c r="AK22" s="540"/>
      <c r="AL22" s="539"/>
      <c r="AM22" s="540"/>
      <c r="AN22" s="539"/>
      <c r="AO22" s="538"/>
      <c r="AP22" s="536"/>
      <c r="AQ22" s="538"/>
      <c r="AR22" s="536"/>
      <c r="AS22" s="540"/>
      <c r="AT22" s="539"/>
      <c r="AU22" s="538"/>
      <c r="AV22" s="537"/>
      <c r="AW22" s="540"/>
      <c r="AX22" s="554">
        <f>AZ22+BJ22</f>
        <v>90</v>
      </c>
      <c r="AY22" s="555"/>
      <c r="AZ22" s="555">
        <f>BB22+BD22+BH22</f>
        <v>32</v>
      </c>
      <c r="BA22" s="555"/>
      <c r="BB22" s="537">
        <v>32</v>
      </c>
      <c r="BC22" s="537"/>
      <c r="BD22" s="536"/>
      <c r="BE22" s="537"/>
      <c r="BF22" s="536"/>
      <c r="BG22" s="538"/>
      <c r="BH22" s="537"/>
      <c r="BI22" s="540"/>
      <c r="BJ22" s="539">
        <v>58</v>
      </c>
      <c r="BK22" s="540"/>
      <c r="BL22" s="539">
        <v>1</v>
      </c>
      <c r="BM22" s="540"/>
      <c r="BN22" s="539"/>
      <c r="BO22" s="538"/>
      <c r="BP22" s="536"/>
      <c r="BQ22" s="538"/>
      <c r="BR22" s="536"/>
      <c r="BS22" s="540"/>
      <c r="BT22" s="539">
        <v>2</v>
      </c>
      <c r="BU22" s="538"/>
      <c r="BV22" s="537"/>
      <c r="BW22" s="540"/>
      <c r="BX22" s="550" t="s">
        <v>42</v>
      </c>
      <c r="BY22" s="551"/>
    </row>
    <row r="23" spans="1:77" s="152" customFormat="1" x14ac:dyDescent="0.2">
      <c r="A23" s="437">
        <v>2</v>
      </c>
      <c r="B23" s="515" t="s">
        <v>40</v>
      </c>
      <c r="C23" s="516"/>
      <c r="D23" s="516"/>
      <c r="E23" s="516"/>
      <c r="F23" s="516"/>
      <c r="G23" s="516"/>
      <c r="H23" s="516"/>
      <c r="I23" s="516"/>
      <c r="J23" s="516"/>
      <c r="K23" s="516"/>
      <c r="L23" s="516"/>
      <c r="M23" s="516"/>
      <c r="N23" s="416">
        <f t="shared" ref="N23:N33" si="3">P23/30</f>
        <v>4</v>
      </c>
      <c r="O23" s="449"/>
      <c r="P23" s="518">
        <f t="shared" si="0"/>
        <v>120</v>
      </c>
      <c r="Q23" s="519"/>
      <c r="R23" s="519">
        <f t="shared" si="1"/>
        <v>120</v>
      </c>
      <c r="S23" s="500"/>
      <c r="T23" s="504"/>
      <c r="U23" s="501"/>
      <c r="V23" s="552">
        <f t="shared" si="2"/>
        <v>120</v>
      </c>
      <c r="W23" s="553"/>
      <c r="X23" s="518">
        <f>Z23+AJ23</f>
        <v>60</v>
      </c>
      <c r="Y23" s="519"/>
      <c r="Z23" s="519">
        <f>SUM(AB23:AI23)</f>
        <v>32</v>
      </c>
      <c r="AA23" s="519"/>
      <c r="AB23" s="501"/>
      <c r="AC23" s="500"/>
      <c r="AD23" s="500"/>
      <c r="AE23" s="501"/>
      <c r="AF23" s="500">
        <v>32</v>
      </c>
      <c r="AG23" s="501"/>
      <c r="AH23" s="502"/>
      <c r="AI23" s="503"/>
      <c r="AJ23" s="518">
        <v>28</v>
      </c>
      <c r="AK23" s="517"/>
      <c r="AL23" s="504"/>
      <c r="AM23" s="503"/>
      <c r="AN23" s="504"/>
      <c r="AO23" s="501"/>
      <c r="AP23" s="500"/>
      <c r="AQ23" s="501"/>
      <c r="AR23" s="500"/>
      <c r="AS23" s="503"/>
      <c r="AT23" s="518"/>
      <c r="AU23" s="519"/>
      <c r="AV23" s="501">
        <v>1</v>
      </c>
      <c r="AW23" s="517"/>
      <c r="AX23" s="518">
        <f>AZ23+BJ23</f>
        <v>60</v>
      </c>
      <c r="AY23" s="519"/>
      <c r="AZ23" s="519">
        <f>BB23+BD23+BH23</f>
        <v>32</v>
      </c>
      <c r="BA23" s="519"/>
      <c r="BB23" s="501"/>
      <c r="BC23" s="500"/>
      <c r="BD23" s="519"/>
      <c r="BE23" s="500"/>
      <c r="BF23" s="500"/>
      <c r="BG23" s="501"/>
      <c r="BH23" s="501">
        <v>32</v>
      </c>
      <c r="BI23" s="517"/>
      <c r="BJ23" s="518">
        <v>28</v>
      </c>
      <c r="BK23" s="517"/>
      <c r="BL23" s="504">
        <v>1</v>
      </c>
      <c r="BM23" s="503"/>
      <c r="BN23" s="504"/>
      <c r="BO23" s="501"/>
      <c r="BP23" s="500"/>
      <c r="BQ23" s="501"/>
      <c r="BR23" s="500"/>
      <c r="BS23" s="503"/>
      <c r="BT23" s="504"/>
      <c r="BU23" s="501"/>
      <c r="BV23" s="501"/>
      <c r="BW23" s="517"/>
      <c r="BX23" s="530" t="s">
        <v>179</v>
      </c>
      <c r="BY23" s="531"/>
    </row>
    <row r="24" spans="1:77" s="152" customFormat="1" ht="24" customHeight="1" x14ac:dyDescent="0.2">
      <c r="A24" s="437">
        <v>3</v>
      </c>
      <c r="B24" s="532" t="s">
        <v>86</v>
      </c>
      <c r="C24" s="533"/>
      <c r="D24" s="533"/>
      <c r="E24" s="533"/>
      <c r="F24" s="533"/>
      <c r="G24" s="533"/>
      <c r="H24" s="533"/>
      <c r="I24" s="533"/>
      <c r="J24" s="533"/>
      <c r="K24" s="533"/>
      <c r="L24" s="533"/>
      <c r="M24" s="533"/>
      <c r="N24" s="417">
        <f t="shared" si="3"/>
        <v>3</v>
      </c>
      <c r="O24" s="335"/>
      <c r="P24" s="518">
        <f t="shared" si="0"/>
        <v>90</v>
      </c>
      <c r="Q24" s="519"/>
      <c r="R24" s="519">
        <f t="shared" si="1"/>
        <v>90</v>
      </c>
      <c r="S24" s="500"/>
      <c r="T24" s="504"/>
      <c r="U24" s="501"/>
      <c r="V24" s="519">
        <f t="shared" si="2"/>
        <v>90</v>
      </c>
      <c r="W24" s="517"/>
      <c r="X24" s="518">
        <f>Z24+AJ24</f>
        <v>90</v>
      </c>
      <c r="Y24" s="519"/>
      <c r="Z24" s="500">
        <v>32</v>
      </c>
      <c r="AA24" s="501"/>
      <c r="AB24" s="500">
        <v>32</v>
      </c>
      <c r="AC24" s="502"/>
      <c r="AD24" s="500"/>
      <c r="AE24" s="501"/>
      <c r="AF24" s="500"/>
      <c r="AG24" s="501"/>
      <c r="AH24" s="502"/>
      <c r="AI24" s="503"/>
      <c r="AJ24" s="504">
        <v>58</v>
      </c>
      <c r="AK24" s="503"/>
      <c r="AL24" s="504">
        <v>1</v>
      </c>
      <c r="AM24" s="503"/>
      <c r="AN24" s="504"/>
      <c r="AO24" s="501"/>
      <c r="AP24" s="500"/>
      <c r="AQ24" s="501"/>
      <c r="AR24" s="500"/>
      <c r="AS24" s="503"/>
      <c r="AT24" s="504"/>
      <c r="AU24" s="501"/>
      <c r="AV24" s="502">
        <v>1</v>
      </c>
      <c r="AW24" s="503"/>
      <c r="AX24" s="518"/>
      <c r="AY24" s="519"/>
      <c r="AZ24" s="519"/>
      <c r="BA24" s="519"/>
      <c r="BB24" s="501"/>
      <c r="BC24" s="500"/>
      <c r="BD24" s="519"/>
      <c r="BE24" s="500"/>
      <c r="BF24" s="500"/>
      <c r="BG24" s="501"/>
      <c r="BH24" s="501"/>
      <c r="BI24" s="517"/>
      <c r="BJ24" s="518"/>
      <c r="BK24" s="517"/>
      <c r="BL24" s="504"/>
      <c r="BM24" s="503"/>
      <c r="BN24" s="504"/>
      <c r="BO24" s="501"/>
      <c r="BP24" s="500"/>
      <c r="BQ24" s="501"/>
      <c r="BR24" s="500"/>
      <c r="BS24" s="503"/>
      <c r="BT24" s="504"/>
      <c r="BU24" s="501"/>
      <c r="BV24" s="501"/>
      <c r="BW24" s="517"/>
      <c r="BX24" s="530" t="s">
        <v>162</v>
      </c>
      <c r="BY24" s="531"/>
    </row>
    <row r="25" spans="1:77" s="152" customFormat="1" x14ac:dyDescent="0.2">
      <c r="A25" s="437">
        <v>4</v>
      </c>
      <c r="B25" s="515" t="s">
        <v>50</v>
      </c>
      <c r="C25" s="516"/>
      <c r="D25" s="516"/>
      <c r="E25" s="516"/>
      <c r="F25" s="516"/>
      <c r="G25" s="516"/>
      <c r="H25" s="516"/>
      <c r="I25" s="516"/>
      <c r="J25" s="516"/>
      <c r="K25" s="516"/>
      <c r="L25" s="516"/>
      <c r="M25" s="516"/>
      <c r="N25" s="418">
        <f t="shared" si="3"/>
        <v>5</v>
      </c>
      <c r="O25" s="378"/>
      <c r="P25" s="518">
        <f t="shared" si="0"/>
        <v>150</v>
      </c>
      <c r="Q25" s="519"/>
      <c r="R25" s="519">
        <f t="shared" si="1"/>
        <v>150</v>
      </c>
      <c r="S25" s="500"/>
      <c r="T25" s="504"/>
      <c r="U25" s="501"/>
      <c r="V25" s="519">
        <f t="shared" si="2"/>
        <v>150</v>
      </c>
      <c r="W25" s="517"/>
      <c r="X25" s="518"/>
      <c r="Y25" s="519"/>
      <c r="Z25" s="519"/>
      <c r="AA25" s="519"/>
      <c r="AB25" s="501"/>
      <c r="AC25" s="500"/>
      <c r="AD25" s="500"/>
      <c r="AE25" s="501"/>
      <c r="AF25" s="500"/>
      <c r="AG25" s="501"/>
      <c r="AH25" s="502"/>
      <c r="AI25" s="503"/>
      <c r="AJ25" s="518"/>
      <c r="AK25" s="517"/>
      <c r="AL25" s="504"/>
      <c r="AM25" s="503"/>
      <c r="AN25" s="504"/>
      <c r="AO25" s="501"/>
      <c r="AP25" s="500"/>
      <c r="AQ25" s="501"/>
      <c r="AR25" s="500"/>
      <c r="AS25" s="503"/>
      <c r="AT25" s="518"/>
      <c r="AU25" s="519"/>
      <c r="AV25" s="501"/>
      <c r="AW25" s="517"/>
      <c r="AX25" s="518">
        <f>AZ25+BJ25</f>
        <v>150</v>
      </c>
      <c r="AY25" s="519"/>
      <c r="AZ25" s="519">
        <f>BB25+BD25+BH25</f>
        <v>80</v>
      </c>
      <c r="BA25" s="519"/>
      <c r="BB25" s="501">
        <v>64</v>
      </c>
      <c r="BC25" s="500"/>
      <c r="BD25" s="519"/>
      <c r="BE25" s="500"/>
      <c r="BF25" s="500"/>
      <c r="BG25" s="501"/>
      <c r="BH25" s="501">
        <v>16</v>
      </c>
      <c r="BI25" s="517"/>
      <c r="BJ25" s="518">
        <v>70</v>
      </c>
      <c r="BK25" s="517"/>
      <c r="BL25" s="504">
        <v>2</v>
      </c>
      <c r="BM25" s="503"/>
      <c r="BN25" s="504"/>
      <c r="BO25" s="501"/>
      <c r="BP25" s="500"/>
      <c r="BQ25" s="501"/>
      <c r="BR25" s="500"/>
      <c r="BS25" s="503"/>
      <c r="BT25" s="504">
        <v>2</v>
      </c>
      <c r="BU25" s="501"/>
      <c r="BV25" s="501"/>
      <c r="BW25" s="517"/>
      <c r="BX25" s="530" t="s">
        <v>52</v>
      </c>
      <c r="BY25" s="531"/>
    </row>
    <row r="26" spans="1:77" s="152" customFormat="1" x14ac:dyDescent="0.2">
      <c r="A26" s="437">
        <v>5</v>
      </c>
      <c r="B26" s="515" t="s">
        <v>51</v>
      </c>
      <c r="C26" s="516"/>
      <c r="D26" s="516"/>
      <c r="E26" s="516"/>
      <c r="F26" s="516"/>
      <c r="G26" s="516"/>
      <c r="H26" s="516"/>
      <c r="I26" s="516"/>
      <c r="J26" s="516"/>
      <c r="K26" s="516"/>
      <c r="L26" s="516"/>
      <c r="M26" s="516"/>
      <c r="N26" s="418">
        <f t="shared" si="3"/>
        <v>4</v>
      </c>
      <c r="O26" s="378"/>
      <c r="P26" s="518">
        <f t="shared" si="0"/>
        <v>120</v>
      </c>
      <c r="Q26" s="519"/>
      <c r="R26" s="519">
        <f t="shared" si="1"/>
        <v>120</v>
      </c>
      <c r="S26" s="500"/>
      <c r="T26" s="504"/>
      <c r="U26" s="501"/>
      <c r="V26" s="519">
        <f t="shared" si="2"/>
        <v>120</v>
      </c>
      <c r="W26" s="517"/>
      <c r="X26" s="518">
        <f>Z26+AJ26</f>
        <v>120</v>
      </c>
      <c r="Y26" s="519"/>
      <c r="Z26" s="519">
        <f>SUM(AB26:AI26)</f>
        <v>64</v>
      </c>
      <c r="AA26" s="519"/>
      <c r="AB26" s="501">
        <v>46</v>
      </c>
      <c r="AC26" s="500"/>
      <c r="AD26" s="500"/>
      <c r="AE26" s="501"/>
      <c r="AF26" s="500">
        <v>18</v>
      </c>
      <c r="AG26" s="501"/>
      <c r="AH26" s="502"/>
      <c r="AI26" s="503"/>
      <c r="AJ26" s="518">
        <v>56</v>
      </c>
      <c r="AK26" s="517"/>
      <c r="AL26" s="504">
        <v>1</v>
      </c>
      <c r="AM26" s="503"/>
      <c r="AN26" s="504"/>
      <c r="AO26" s="501"/>
      <c r="AP26" s="500"/>
      <c r="AQ26" s="501"/>
      <c r="AR26" s="500"/>
      <c r="AS26" s="503"/>
      <c r="AT26" s="518">
        <v>1</v>
      </c>
      <c r="AU26" s="519"/>
      <c r="AV26" s="501"/>
      <c r="AW26" s="517"/>
      <c r="AX26" s="518"/>
      <c r="AY26" s="519"/>
      <c r="AZ26" s="519"/>
      <c r="BA26" s="519"/>
      <c r="BB26" s="501"/>
      <c r="BC26" s="500"/>
      <c r="BD26" s="519"/>
      <c r="BE26" s="500"/>
      <c r="BF26" s="500"/>
      <c r="BG26" s="501"/>
      <c r="BH26" s="501"/>
      <c r="BI26" s="517"/>
      <c r="BJ26" s="518"/>
      <c r="BK26" s="517"/>
      <c r="BL26" s="504"/>
      <c r="BM26" s="503"/>
      <c r="BN26" s="504"/>
      <c r="BO26" s="501"/>
      <c r="BP26" s="500"/>
      <c r="BQ26" s="501"/>
      <c r="BR26" s="500"/>
      <c r="BS26" s="503"/>
      <c r="BT26" s="504"/>
      <c r="BU26" s="501"/>
      <c r="BV26" s="501"/>
      <c r="BW26" s="517"/>
      <c r="BX26" s="534" t="s">
        <v>52</v>
      </c>
      <c r="BY26" s="535"/>
    </row>
    <row r="27" spans="1:77" s="152" customFormat="1" x14ac:dyDescent="0.2">
      <c r="A27" s="437">
        <v>6</v>
      </c>
      <c r="B27" s="515" t="s">
        <v>53</v>
      </c>
      <c r="C27" s="516"/>
      <c r="D27" s="516"/>
      <c r="E27" s="516"/>
      <c r="F27" s="516"/>
      <c r="G27" s="516"/>
      <c r="H27" s="516"/>
      <c r="I27" s="516"/>
      <c r="J27" s="516"/>
      <c r="K27" s="516"/>
      <c r="L27" s="516"/>
      <c r="M27" s="516"/>
      <c r="N27" s="418">
        <f t="shared" si="3"/>
        <v>4</v>
      </c>
      <c r="O27" s="378"/>
      <c r="P27" s="518">
        <f t="shared" si="0"/>
        <v>120</v>
      </c>
      <c r="Q27" s="519"/>
      <c r="R27" s="519">
        <f t="shared" si="1"/>
        <v>120</v>
      </c>
      <c r="S27" s="500"/>
      <c r="T27" s="504"/>
      <c r="U27" s="501"/>
      <c r="V27" s="519">
        <f t="shared" si="2"/>
        <v>120</v>
      </c>
      <c r="W27" s="517"/>
      <c r="X27" s="518">
        <f>Z27+AJ27</f>
        <v>120</v>
      </c>
      <c r="Y27" s="519"/>
      <c r="Z27" s="519">
        <f>SUM(AB27:AI27)</f>
        <v>64</v>
      </c>
      <c r="AA27" s="519"/>
      <c r="AB27" s="501">
        <v>46</v>
      </c>
      <c r="AC27" s="500"/>
      <c r="AD27" s="500"/>
      <c r="AE27" s="501"/>
      <c r="AF27" s="500">
        <v>18</v>
      </c>
      <c r="AG27" s="501"/>
      <c r="AH27" s="502"/>
      <c r="AI27" s="503"/>
      <c r="AJ27" s="518">
        <v>56</v>
      </c>
      <c r="AK27" s="517"/>
      <c r="AL27" s="504">
        <v>1</v>
      </c>
      <c r="AM27" s="503"/>
      <c r="AN27" s="504"/>
      <c r="AO27" s="501"/>
      <c r="AP27" s="500"/>
      <c r="AQ27" s="501"/>
      <c r="AR27" s="500"/>
      <c r="AS27" s="503"/>
      <c r="AT27" s="518">
        <v>1</v>
      </c>
      <c r="AU27" s="519"/>
      <c r="AV27" s="501"/>
      <c r="AW27" s="517"/>
      <c r="AX27" s="518"/>
      <c r="AY27" s="519"/>
      <c r="AZ27" s="519"/>
      <c r="BA27" s="519"/>
      <c r="BB27" s="501"/>
      <c r="BC27" s="500"/>
      <c r="BD27" s="519"/>
      <c r="BE27" s="500"/>
      <c r="BF27" s="500"/>
      <c r="BG27" s="501"/>
      <c r="BH27" s="501"/>
      <c r="BI27" s="517"/>
      <c r="BJ27" s="518"/>
      <c r="BK27" s="517"/>
      <c r="BL27" s="504"/>
      <c r="BM27" s="503"/>
      <c r="BN27" s="504"/>
      <c r="BO27" s="501"/>
      <c r="BP27" s="500"/>
      <c r="BQ27" s="501"/>
      <c r="BR27" s="500"/>
      <c r="BS27" s="503"/>
      <c r="BT27" s="504"/>
      <c r="BU27" s="501"/>
      <c r="BV27" s="501"/>
      <c r="BW27" s="517"/>
      <c r="BX27" s="530" t="s">
        <v>54</v>
      </c>
      <c r="BY27" s="531"/>
    </row>
    <row r="28" spans="1:77" s="152" customFormat="1" x14ac:dyDescent="0.2">
      <c r="A28" s="437">
        <v>7</v>
      </c>
      <c r="B28" s="515" t="s">
        <v>55</v>
      </c>
      <c r="C28" s="516"/>
      <c r="D28" s="516"/>
      <c r="E28" s="516"/>
      <c r="F28" s="516"/>
      <c r="G28" s="516"/>
      <c r="H28" s="516"/>
      <c r="I28" s="516"/>
      <c r="J28" s="516"/>
      <c r="K28" s="516"/>
      <c r="L28" s="516"/>
      <c r="M28" s="516"/>
      <c r="N28" s="418">
        <f t="shared" si="3"/>
        <v>6</v>
      </c>
      <c r="O28" s="378"/>
      <c r="P28" s="518">
        <f t="shared" si="0"/>
        <v>180</v>
      </c>
      <c r="Q28" s="519"/>
      <c r="R28" s="519">
        <f t="shared" si="1"/>
        <v>180</v>
      </c>
      <c r="S28" s="500"/>
      <c r="T28" s="504"/>
      <c r="U28" s="501"/>
      <c r="V28" s="519">
        <f t="shared" si="2"/>
        <v>180</v>
      </c>
      <c r="W28" s="517"/>
      <c r="X28" s="518"/>
      <c r="Y28" s="519"/>
      <c r="Z28" s="519"/>
      <c r="AA28" s="519"/>
      <c r="AB28" s="501"/>
      <c r="AC28" s="500"/>
      <c r="AD28" s="500"/>
      <c r="AE28" s="501"/>
      <c r="AF28" s="500"/>
      <c r="AG28" s="501"/>
      <c r="AH28" s="502"/>
      <c r="AI28" s="503"/>
      <c r="AJ28" s="518"/>
      <c r="AK28" s="517"/>
      <c r="AL28" s="504"/>
      <c r="AM28" s="503"/>
      <c r="AN28" s="504"/>
      <c r="AO28" s="501"/>
      <c r="AP28" s="500"/>
      <c r="AQ28" s="501"/>
      <c r="AR28" s="500"/>
      <c r="AS28" s="503"/>
      <c r="AT28" s="518"/>
      <c r="AU28" s="519"/>
      <c r="AV28" s="501"/>
      <c r="AW28" s="517"/>
      <c r="AX28" s="518">
        <f>AZ28+BJ28</f>
        <v>180</v>
      </c>
      <c r="AY28" s="519"/>
      <c r="AZ28" s="519">
        <f>BB28+BD28+BH28</f>
        <v>96</v>
      </c>
      <c r="BA28" s="519"/>
      <c r="BB28" s="501">
        <v>64</v>
      </c>
      <c r="BC28" s="500"/>
      <c r="BD28" s="519"/>
      <c r="BE28" s="500"/>
      <c r="BF28" s="500"/>
      <c r="BG28" s="501"/>
      <c r="BH28" s="501">
        <v>32</v>
      </c>
      <c r="BI28" s="517"/>
      <c r="BJ28" s="518">
        <v>84</v>
      </c>
      <c r="BK28" s="517"/>
      <c r="BL28" s="504">
        <v>2</v>
      </c>
      <c r="BM28" s="503"/>
      <c r="BN28" s="504"/>
      <c r="BO28" s="501"/>
      <c r="BP28" s="500"/>
      <c r="BQ28" s="501"/>
      <c r="BR28" s="500"/>
      <c r="BS28" s="503"/>
      <c r="BT28" s="504">
        <v>2</v>
      </c>
      <c r="BU28" s="501"/>
      <c r="BV28" s="501"/>
      <c r="BW28" s="517"/>
      <c r="BX28" s="530" t="s">
        <v>54</v>
      </c>
      <c r="BY28" s="531"/>
    </row>
    <row r="29" spans="1:77" s="152" customFormat="1" x14ac:dyDescent="0.2">
      <c r="A29" s="437">
        <v>8</v>
      </c>
      <c r="B29" s="515" t="s">
        <v>89</v>
      </c>
      <c r="C29" s="516"/>
      <c r="D29" s="516"/>
      <c r="E29" s="516"/>
      <c r="F29" s="516"/>
      <c r="G29" s="516"/>
      <c r="H29" s="516"/>
      <c r="I29" s="516"/>
      <c r="J29" s="516"/>
      <c r="K29" s="516"/>
      <c r="L29" s="516"/>
      <c r="M29" s="516"/>
      <c r="N29" s="418">
        <f t="shared" si="3"/>
        <v>8</v>
      </c>
      <c r="O29" s="449"/>
      <c r="P29" s="518">
        <f t="shared" si="0"/>
        <v>240</v>
      </c>
      <c r="Q29" s="519"/>
      <c r="R29" s="519">
        <f t="shared" si="1"/>
        <v>240</v>
      </c>
      <c r="S29" s="500"/>
      <c r="T29" s="504"/>
      <c r="U29" s="501"/>
      <c r="V29" s="519">
        <f t="shared" si="2"/>
        <v>240</v>
      </c>
      <c r="W29" s="517"/>
      <c r="X29" s="518">
        <f>Z29+AJ29</f>
        <v>120</v>
      </c>
      <c r="Y29" s="519"/>
      <c r="Z29" s="519">
        <f>SUM(AB29:AI29)</f>
        <v>62</v>
      </c>
      <c r="AA29" s="519"/>
      <c r="AB29" s="501">
        <v>44</v>
      </c>
      <c r="AC29" s="500"/>
      <c r="AD29" s="500"/>
      <c r="AE29" s="501"/>
      <c r="AF29" s="500">
        <v>18</v>
      </c>
      <c r="AG29" s="501"/>
      <c r="AH29" s="502"/>
      <c r="AI29" s="503"/>
      <c r="AJ29" s="518">
        <v>58</v>
      </c>
      <c r="AK29" s="517"/>
      <c r="AL29" s="504">
        <v>1</v>
      </c>
      <c r="AM29" s="503"/>
      <c r="AN29" s="504"/>
      <c r="AO29" s="501"/>
      <c r="AP29" s="500"/>
      <c r="AQ29" s="501"/>
      <c r="AR29" s="500"/>
      <c r="AS29" s="503"/>
      <c r="AT29" s="518"/>
      <c r="AU29" s="519"/>
      <c r="AV29" s="501"/>
      <c r="AW29" s="517"/>
      <c r="AX29" s="518">
        <f>AZ29+BJ29</f>
        <v>120</v>
      </c>
      <c r="AY29" s="519"/>
      <c r="AZ29" s="519">
        <f>SUM(BB29:BI29)</f>
        <v>62</v>
      </c>
      <c r="BA29" s="519"/>
      <c r="BB29" s="501">
        <v>44</v>
      </c>
      <c r="BC29" s="500"/>
      <c r="BD29" s="519"/>
      <c r="BE29" s="500"/>
      <c r="BF29" s="500"/>
      <c r="BG29" s="501"/>
      <c r="BH29" s="501">
        <v>18</v>
      </c>
      <c r="BI29" s="517"/>
      <c r="BJ29" s="518">
        <v>58</v>
      </c>
      <c r="BK29" s="517"/>
      <c r="BL29" s="504"/>
      <c r="BM29" s="503"/>
      <c r="BN29" s="504"/>
      <c r="BO29" s="501"/>
      <c r="BP29" s="500"/>
      <c r="BQ29" s="501"/>
      <c r="BR29" s="500"/>
      <c r="BS29" s="503"/>
      <c r="BT29" s="504">
        <v>2</v>
      </c>
      <c r="BU29" s="501"/>
      <c r="BV29" s="501"/>
      <c r="BW29" s="517"/>
      <c r="BX29" s="530" t="s">
        <v>42</v>
      </c>
      <c r="BY29" s="531"/>
    </row>
    <row r="30" spans="1:77" s="152" customFormat="1" x14ac:dyDescent="0.2">
      <c r="A30" s="437">
        <v>9</v>
      </c>
      <c r="B30" s="515" t="s">
        <v>210</v>
      </c>
      <c r="C30" s="516"/>
      <c r="D30" s="516"/>
      <c r="E30" s="516"/>
      <c r="F30" s="516"/>
      <c r="G30" s="516"/>
      <c r="H30" s="516"/>
      <c r="I30" s="516"/>
      <c r="J30" s="516"/>
      <c r="K30" s="516"/>
      <c r="L30" s="516"/>
      <c r="M30" s="516"/>
      <c r="N30" s="418">
        <f t="shared" si="3"/>
        <v>4</v>
      </c>
      <c r="O30" s="449"/>
      <c r="P30" s="518">
        <f t="shared" si="0"/>
        <v>120</v>
      </c>
      <c r="Q30" s="519"/>
      <c r="R30" s="519">
        <f t="shared" si="1"/>
        <v>120</v>
      </c>
      <c r="S30" s="500"/>
      <c r="T30" s="504"/>
      <c r="U30" s="501"/>
      <c r="V30" s="519">
        <f t="shared" si="2"/>
        <v>120</v>
      </c>
      <c r="W30" s="517"/>
      <c r="X30" s="518"/>
      <c r="Y30" s="519"/>
      <c r="Z30" s="519"/>
      <c r="AA30" s="519"/>
      <c r="AB30" s="501"/>
      <c r="AC30" s="500"/>
      <c r="AD30" s="500"/>
      <c r="AE30" s="501"/>
      <c r="AF30" s="500"/>
      <c r="AG30" s="501"/>
      <c r="AH30" s="502"/>
      <c r="AI30" s="503"/>
      <c r="AJ30" s="518"/>
      <c r="AK30" s="517"/>
      <c r="AL30" s="504"/>
      <c r="AM30" s="503"/>
      <c r="AN30" s="504"/>
      <c r="AO30" s="501"/>
      <c r="AP30" s="500"/>
      <c r="AQ30" s="501"/>
      <c r="AR30" s="500"/>
      <c r="AS30" s="503"/>
      <c r="AT30" s="518"/>
      <c r="AU30" s="519"/>
      <c r="AV30" s="501"/>
      <c r="AW30" s="517"/>
      <c r="AX30" s="518">
        <f>AZ30+BJ30</f>
        <v>120</v>
      </c>
      <c r="AY30" s="519"/>
      <c r="AZ30" s="500">
        <f>SUM(BB30:BI30)</f>
        <v>64</v>
      </c>
      <c r="BA30" s="501"/>
      <c r="BB30" s="500">
        <v>46</v>
      </c>
      <c r="BC30" s="502"/>
      <c r="BD30" s="500"/>
      <c r="BE30" s="502"/>
      <c r="BF30" s="500"/>
      <c r="BG30" s="501"/>
      <c r="BH30" s="502">
        <v>18</v>
      </c>
      <c r="BI30" s="503"/>
      <c r="BJ30" s="504">
        <v>56</v>
      </c>
      <c r="BK30" s="503"/>
      <c r="BL30" s="504">
        <v>1</v>
      </c>
      <c r="BM30" s="503"/>
      <c r="BN30" s="504"/>
      <c r="BO30" s="501"/>
      <c r="BP30" s="500"/>
      <c r="BQ30" s="501"/>
      <c r="BR30" s="500"/>
      <c r="BS30" s="503"/>
      <c r="BT30" s="504">
        <v>2</v>
      </c>
      <c r="BU30" s="501"/>
      <c r="BV30" s="501"/>
      <c r="BW30" s="517"/>
      <c r="BX30" s="530" t="s">
        <v>90</v>
      </c>
      <c r="BY30" s="531"/>
    </row>
    <row r="31" spans="1:77" s="462" customFormat="1" ht="24.75" customHeight="1" x14ac:dyDescent="0.2">
      <c r="A31" s="460">
        <v>10</v>
      </c>
      <c r="B31" s="532" t="s">
        <v>105</v>
      </c>
      <c r="C31" s="533"/>
      <c r="D31" s="533"/>
      <c r="E31" s="533"/>
      <c r="F31" s="533"/>
      <c r="G31" s="533"/>
      <c r="H31" s="533"/>
      <c r="I31" s="533"/>
      <c r="J31" s="533"/>
      <c r="K31" s="533"/>
      <c r="L31" s="533"/>
      <c r="M31" s="533"/>
      <c r="N31" s="461">
        <f t="shared" si="3"/>
        <v>6</v>
      </c>
      <c r="O31" s="458"/>
      <c r="P31" s="525">
        <f t="shared" si="0"/>
        <v>180</v>
      </c>
      <c r="Q31" s="528"/>
      <c r="R31" s="528">
        <f t="shared" si="1"/>
        <v>180</v>
      </c>
      <c r="S31" s="527"/>
      <c r="T31" s="520"/>
      <c r="U31" s="521"/>
      <c r="V31" s="528">
        <f t="shared" si="2"/>
        <v>180</v>
      </c>
      <c r="W31" s="522"/>
      <c r="X31" s="525">
        <f>Z31+AJ31</f>
        <v>180</v>
      </c>
      <c r="Y31" s="528"/>
      <c r="Z31" s="527">
        <v>64</v>
      </c>
      <c r="AA31" s="521"/>
      <c r="AB31" s="527">
        <v>64</v>
      </c>
      <c r="AC31" s="529"/>
      <c r="AD31" s="527"/>
      <c r="AE31" s="521"/>
      <c r="AF31" s="527"/>
      <c r="AG31" s="521"/>
      <c r="AH31" s="529"/>
      <c r="AI31" s="526"/>
      <c r="AJ31" s="520">
        <v>116</v>
      </c>
      <c r="AK31" s="526"/>
      <c r="AL31" s="520">
        <v>2</v>
      </c>
      <c r="AM31" s="526"/>
      <c r="AN31" s="520"/>
      <c r="AO31" s="521"/>
      <c r="AP31" s="527"/>
      <c r="AQ31" s="521"/>
      <c r="AR31" s="527"/>
      <c r="AS31" s="526"/>
      <c r="AT31" s="525"/>
      <c r="AU31" s="528"/>
      <c r="AV31" s="521">
        <v>1</v>
      </c>
      <c r="AW31" s="522"/>
      <c r="AX31" s="525"/>
      <c r="AY31" s="528"/>
      <c r="AZ31" s="528"/>
      <c r="BA31" s="528"/>
      <c r="BB31" s="521"/>
      <c r="BC31" s="527"/>
      <c r="BD31" s="528"/>
      <c r="BE31" s="527"/>
      <c r="BF31" s="527"/>
      <c r="BG31" s="521"/>
      <c r="BH31" s="521"/>
      <c r="BI31" s="522"/>
      <c r="BJ31" s="525"/>
      <c r="BK31" s="522"/>
      <c r="BL31" s="520"/>
      <c r="BM31" s="526"/>
      <c r="BN31" s="520"/>
      <c r="BO31" s="521"/>
      <c r="BP31" s="527"/>
      <c r="BQ31" s="521"/>
      <c r="BR31" s="527"/>
      <c r="BS31" s="526"/>
      <c r="BT31" s="520"/>
      <c r="BU31" s="521"/>
      <c r="BV31" s="521"/>
      <c r="BW31" s="522"/>
      <c r="BX31" s="625" t="s">
        <v>52</v>
      </c>
      <c r="BY31" s="626"/>
    </row>
    <row r="32" spans="1:77" s="152" customFormat="1" x14ac:dyDescent="0.2">
      <c r="A32" s="437">
        <v>11</v>
      </c>
      <c r="B32" s="515" t="s">
        <v>56</v>
      </c>
      <c r="C32" s="516"/>
      <c r="D32" s="516"/>
      <c r="E32" s="516"/>
      <c r="F32" s="516"/>
      <c r="G32" s="516"/>
      <c r="H32" s="516"/>
      <c r="I32" s="516"/>
      <c r="J32" s="516"/>
      <c r="K32" s="516"/>
      <c r="L32" s="516"/>
      <c r="M32" s="516"/>
      <c r="N32" s="418">
        <f t="shared" si="3"/>
        <v>4</v>
      </c>
      <c r="O32" s="335"/>
      <c r="P32" s="523">
        <f t="shared" si="0"/>
        <v>120</v>
      </c>
      <c r="Q32" s="524"/>
      <c r="R32" s="519">
        <f t="shared" si="1"/>
        <v>120</v>
      </c>
      <c r="S32" s="500"/>
      <c r="T32" s="504"/>
      <c r="U32" s="501"/>
      <c r="V32" s="519">
        <f t="shared" si="2"/>
        <v>120</v>
      </c>
      <c r="W32" s="517"/>
      <c r="X32" s="518">
        <f>Z32+AJ32</f>
        <v>120</v>
      </c>
      <c r="Y32" s="519"/>
      <c r="Z32" s="519">
        <f>SUM(AB32:AI32)</f>
        <v>64</v>
      </c>
      <c r="AA32" s="519"/>
      <c r="AB32" s="501">
        <v>64</v>
      </c>
      <c r="AC32" s="500"/>
      <c r="AD32" s="500"/>
      <c r="AE32" s="501"/>
      <c r="AF32" s="500"/>
      <c r="AG32" s="501"/>
      <c r="AH32" s="502"/>
      <c r="AI32" s="503"/>
      <c r="AJ32" s="518">
        <v>56</v>
      </c>
      <c r="AK32" s="517"/>
      <c r="AL32" s="504">
        <v>1</v>
      </c>
      <c r="AM32" s="503"/>
      <c r="AN32" s="504"/>
      <c r="AO32" s="501"/>
      <c r="AP32" s="500"/>
      <c r="AQ32" s="501"/>
      <c r="AR32" s="500"/>
      <c r="AS32" s="503"/>
      <c r="AT32" s="518">
        <v>1</v>
      </c>
      <c r="AU32" s="519"/>
      <c r="AV32" s="501"/>
      <c r="AW32" s="517"/>
      <c r="AX32" s="518"/>
      <c r="AY32" s="519"/>
      <c r="AZ32" s="519"/>
      <c r="BA32" s="519"/>
      <c r="BB32" s="501"/>
      <c r="BC32" s="500"/>
      <c r="BD32" s="519"/>
      <c r="BE32" s="500"/>
      <c r="BF32" s="500"/>
      <c r="BG32" s="501"/>
      <c r="BH32" s="501"/>
      <c r="BI32" s="517"/>
      <c r="BJ32" s="518"/>
      <c r="BK32" s="517"/>
      <c r="BL32" s="504"/>
      <c r="BM32" s="503"/>
      <c r="BN32" s="504"/>
      <c r="BO32" s="501"/>
      <c r="BP32" s="500"/>
      <c r="BQ32" s="501"/>
      <c r="BR32" s="500"/>
      <c r="BS32" s="503"/>
      <c r="BT32" s="504"/>
      <c r="BU32" s="501"/>
      <c r="BV32" s="501"/>
      <c r="BW32" s="517"/>
      <c r="BX32" s="437" t="s">
        <v>52</v>
      </c>
      <c r="BY32" s="438"/>
    </row>
    <row r="33" spans="1:77" s="152" customFormat="1" x14ac:dyDescent="0.2">
      <c r="A33" s="437">
        <v>12</v>
      </c>
      <c r="B33" s="515" t="s">
        <v>57</v>
      </c>
      <c r="C33" s="516"/>
      <c r="D33" s="516"/>
      <c r="E33" s="516"/>
      <c r="F33" s="516"/>
      <c r="G33" s="516"/>
      <c r="H33" s="516"/>
      <c r="I33" s="516"/>
      <c r="J33" s="516"/>
      <c r="K33" s="516"/>
      <c r="L33" s="516"/>
      <c r="M33" s="516"/>
      <c r="N33" s="416">
        <f t="shared" si="3"/>
        <v>4</v>
      </c>
      <c r="O33" s="378"/>
      <c r="P33" s="518">
        <f t="shared" si="0"/>
        <v>120</v>
      </c>
      <c r="Q33" s="519"/>
      <c r="R33" s="519">
        <f t="shared" si="1"/>
        <v>120</v>
      </c>
      <c r="S33" s="500"/>
      <c r="T33" s="504"/>
      <c r="U33" s="501"/>
      <c r="V33" s="519">
        <f t="shared" si="2"/>
        <v>120</v>
      </c>
      <c r="W33" s="517"/>
      <c r="X33" s="518">
        <f>Z33+AJ33</f>
        <v>60</v>
      </c>
      <c r="Y33" s="519"/>
      <c r="Z33" s="519">
        <f>SUM(AB33:AI33)</f>
        <v>32</v>
      </c>
      <c r="AA33" s="519"/>
      <c r="AB33" s="501">
        <v>32</v>
      </c>
      <c r="AC33" s="500"/>
      <c r="AD33" s="500"/>
      <c r="AE33" s="501"/>
      <c r="AF33" s="500"/>
      <c r="AG33" s="501"/>
      <c r="AH33" s="502"/>
      <c r="AI33" s="503"/>
      <c r="AJ33" s="518">
        <v>28</v>
      </c>
      <c r="AK33" s="517"/>
      <c r="AL33" s="504">
        <v>1</v>
      </c>
      <c r="AM33" s="503"/>
      <c r="AN33" s="504"/>
      <c r="AO33" s="501"/>
      <c r="AP33" s="500"/>
      <c r="AQ33" s="501"/>
      <c r="AR33" s="500"/>
      <c r="AS33" s="503"/>
      <c r="AT33" s="518"/>
      <c r="AU33" s="519"/>
      <c r="AV33" s="501">
        <v>1</v>
      </c>
      <c r="AW33" s="517"/>
      <c r="AX33" s="518">
        <f>AZ33+BJ33</f>
        <v>60</v>
      </c>
      <c r="AY33" s="519"/>
      <c r="AZ33" s="519">
        <f>BB33+BD33+BH33</f>
        <v>32</v>
      </c>
      <c r="BA33" s="519"/>
      <c r="BB33" s="501">
        <v>32</v>
      </c>
      <c r="BC33" s="500"/>
      <c r="BD33" s="519"/>
      <c r="BE33" s="500"/>
      <c r="BF33" s="500"/>
      <c r="BG33" s="501"/>
      <c r="BH33" s="501"/>
      <c r="BI33" s="517"/>
      <c r="BJ33" s="518">
        <v>28</v>
      </c>
      <c r="BK33" s="517"/>
      <c r="BL33" s="504">
        <v>1</v>
      </c>
      <c r="BM33" s="503"/>
      <c r="BN33" s="504"/>
      <c r="BO33" s="501"/>
      <c r="BP33" s="500"/>
      <c r="BQ33" s="501"/>
      <c r="BR33" s="500"/>
      <c r="BS33" s="503"/>
      <c r="BT33" s="504"/>
      <c r="BU33" s="501"/>
      <c r="BV33" s="501">
        <v>1</v>
      </c>
      <c r="BW33" s="517"/>
      <c r="BX33" s="437" t="s">
        <v>52</v>
      </c>
      <c r="BY33" s="438"/>
    </row>
    <row r="34" spans="1:77" s="152" customFormat="1" x14ac:dyDescent="0.2">
      <c r="A34" s="437">
        <v>13</v>
      </c>
      <c r="B34" s="515" t="s">
        <v>94</v>
      </c>
      <c r="C34" s="516"/>
      <c r="D34" s="516"/>
      <c r="E34" s="516"/>
      <c r="F34" s="516"/>
      <c r="G34" s="516"/>
      <c r="H34" s="516"/>
      <c r="I34" s="516"/>
      <c r="J34" s="516"/>
      <c r="K34" s="516"/>
      <c r="L34" s="516"/>
      <c r="M34" s="516"/>
      <c r="N34" s="419">
        <v>5</v>
      </c>
      <c r="O34" s="378"/>
      <c r="P34" s="504">
        <v>150</v>
      </c>
      <c r="Q34" s="501"/>
      <c r="R34" s="500">
        <v>150</v>
      </c>
      <c r="S34" s="502"/>
      <c r="T34" s="504"/>
      <c r="U34" s="501"/>
      <c r="V34" s="500">
        <v>150</v>
      </c>
      <c r="W34" s="503"/>
      <c r="X34" s="504"/>
      <c r="Y34" s="501"/>
      <c r="Z34" s="500"/>
      <c r="AA34" s="501"/>
      <c r="AB34" s="500"/>
      <c r="AC34" s="502"/>
      <c r="AD34" s="500"/>
      <c r="AE34" s="501"/>
      <c r="AF34" s="500"/>
      <c r="AG34" s="501"/>
      <c r="AH34" s="502"/>
      <c r="AI34" s="503"/>
      <c r="AJ34" s="504"/>
      <c r="AK34" s="503"/>
      <c r="AL34" s="504"/>
      <c r="AM34" s="503"/>
      <c r="AN34" s="504"/>
      <c r="AO34" s="501"/>
      <c r="AP34" s="500"/>
      <c r="AQ34" s="501"/>
      <c r="AR34" s="500"/>
      <c r="AS34" s="503"/>
      <c r="AT34" s="504"/>
      <c r="AU34" s="501"/>
      <c r="AV34" s="502"/>
      <c r="AW34" s="503"/>
      <c r="AX34" s="504">
        <v>150</v>
      </c>
      <c r="AY34" s="501"/>
      <c r="AZ34" s="500"/>
      <c r="BA34" s="501"/>
      <c r="BB34" s="500"/>
      <c r="BC34" s="502"/>
      <c r="BD34" s="500"/>
      <c r="BE34" s="502"/>
      <c r="BF34" s="500"/>
      <c r="BG34" s="501"/>
      <c r="BH34" s="502"/>
      <c r="BI34" s="503"/>
      <c r="BJ34" s="504">
        <v>150</v>
      </c>
      <c r="BK34" s="503"/>
      <c r="BL34" s="504"/>
      <c r="BM34" s="503"/>
      <c r="BN34" s="504"/>
      <c r="BO34" s="501"/>
      <c r="BP34" s="500"/>
      <c r="BQ34" s="501"/>
      <c r="BR34" s="500"/>
      <c r="BS34" s="503"/>
      <c r="BT34" s="428"/>
      <c r="BU34" s="429"/>
      <c r="BV34" s="502">
        <v>1</v>
      </c>
      <c r="BW34" s="503"/>
      <c r="BX34" s="463" t="s">
        <v>231</v>
      </c>
      <c r="BY34" s="464"/>
    </row>
    <row r="35" spans="1:77" x14ac:dyDescent="0.2">
      <c r="A35" s="437">
        <v>14</v>
      </c>
      <c r="B35" s="515" t="s">
        <v>159</v>
      </c>
      <c r="C35" s="516"/>
      <c r="D35" s="516"/>
      <c r="E35" s="516"/>
      <c r="F35" s="516"/>
      <c r="G35" s="516"/>
      <c r="H35" s="516"/>
      <c r="I35" s="516"/>
      <c r="J35" s="516"/>
      <c r="K35" s="516"/>
      <c r="L35" s="516"/>
      <c r="M35" s="516"/>
      <c r="N35" s="419"/>
      <c r="O35" s="378"/>
      <c r="P35" s="504">
        <v>90</v>
      </c>
      <c r="Q35" s="501"/>
      <c r="R35" s="500">
        <v>90</v>
      </c>
      <c r="S35" s="502"/>
      <c r="T35" s="504"/>
      <c r="U35" s="501"/>
      <c r="V35" s="500">
        <v>90</v>
      </c>
      <c r="W35" s="503"/>
      <c r="X35" s="504"/>
      <c r="Y35" s="501"/>
      <c r="Z35" s="500"/>
      <c r="AA35" s="501"/>
      <c r="AB35" s="500"/>
      <c r="AC35" s="502"/>
      <c r="AD35" s="500"/>
      <c r="AE35" s="501"/>
      <c r="AF35" s="500"/>
      <c r="AG35" s="501"/>
      <c r="AH35" s="502"/>
      <c r="AI35" s="503"/>
      <c r="AJ35" s="504"/>
      <c r="AK35" s="503"/>
      <c r="AL35" s="504"/>
      <c r="AM35" s="503"/>
      <c r="AN35" s="504"/>
      <c r="AO35" s="501"/>
      <c r="AP35" s="500"/>
      <c r="AQ35" s="501"/>
      <c r="AR35" s="500"/>
      <c r="AS35" s="503"/>
      <c r="AT35" s="504"/>
      <c r="AU35" s="501"/>
      <c r="AV35" s="502"/>
      <c r="AW35" s="503"/>
      <c r="AX35" s="504">
        <v>90</v>
      </c>
      <c r="AY35" s="501"/>
      <c r="AZ35" s="500"/>
      <c r="BA35" s="501"/>
      <c r="BB35" s="500"/>
      <c r="BC35" s="502"/>
      <c r="BD35" s="500"/>
      <c r="BE35" s="502"/>
      <c r="BF35" s="500"/>
      <c r="BG35" s="501"/>
      <c r="BH35" s="502"/>
      <c r="BI35" s="503"/>
      <c r="BJ35" s="504">
        <v>90</v>
      </c>
      <c r="BK35" s="503"/>
      <c r="BL35" s="504"/>
      <c r="BM35" s="503"/>
      <c r="BN35" s="504"/>
      <c r="BO35" s="501"/>
      <c r="BP35" s="500"/>
      <c r="BQ35" s="501"/>
      <c r="BR35" s="500">
        <v>1</v>
      </c>
      <c r="BS35" s="503"/>
      <c r="BT35" s="428"/>
      <c r="BU35" s="429"/>
      <c r="BV35" s="502"/>
      <c r="BW35" s="503"/>
      <c r="BX35" s="437" t="s">
        <v>73</v>
      </c>
      <c r="BY35" s="438"/>
    </row>
    <row r="36" spans="1:77" ht="13.5" thickBot="1" x14ac:dyDescent="0.25">
      <c r="A36" s="454"/>
      <c r="B36" s="513" t="s">
        <v>58</v>
      </c>
      <c r="C36" s="514"/>
      <c r="D36" s="514"/>
      <c r="E36" s="514"/>
      <c r="F36" s="514"/>
      <c r="G36" s="514"/>
      <c r="H36" s="514"/>
      <c r="I36" s="514"/>
      <c r="J36" s="514"/>
      <c r="K36" s="514"/>
      <c r="L36" s="514"/>
      <c r="M36" s="514"/>
      <c r="N36" s="306">
        <f>SUM(N22:N35)</f>
        <v>60</v>
      </c>
      <c r="O36" s="450"/>
      <c r="P36" s="497">
        <f>SUM(P22:Q34)</f>
        <v>1800</v>
      </c>
      <c r="Q36" s="498"/>
      <c r="R36" s="498">
        <f>P36</f>
        <v>1800</v>
      </c>
      <c r="S36" s="499"/>
      <c r="T36" s="507"/>
      <c r="U36" s="505"/>
      <c r="V36" s="498">
        <f>P36</f>
        <v>1800</v>
      </c>
      <c r="W36" s="508"/>
      <c r="X36" s="497">
        <f>SUM(X22:Y34)</f>
        <v>870</v>
      </c>
      <c r="Y36" s="498"/>
      <c r="Z36" s="497">
        <f>SUM(Z22:AA34)</f>
        <v>414</v>
      </c>
      <c r="AA36" s="498"/>
      <c r="AB36" s="497">
        <f>SUM(AB22:AC34)</f>
        <v>328</v>
      </c>
      <c r="AC36" s="498"/>
      <c r="AD36" s="497"/>
      <c r="AE36" s="498"/>
      <c r="AF36" s="497">
        <f>SUM(AF22:AG34)</f>
        <v>86</v>
      </c>
      <c r="AG36" s="498"/>
      <c r="AH36" s="497"/>
      <c r="AI36" s="498"/>
      <c r="AJ36" s="497">
        <f>SUM(AJ22:AK34)</f>
        <v>456</v>
      </c>
      <c r="AK36" s="498"/>
      <c r="AL36" s="507">
        <f>SUM(AL22:AM33)</f>
        <v>8</v>
      </c>
      <c r="AM36" s="506"/>
      <c r="AN36" s="507"/>
      <c r="AO36" s="505"/>
      <c r="AP36" s="499"/>
      <c r="AQ36" s="505"/>
      <c r="AR36" s="499"/>
      <c r="AS36" s="506"/>
      <c r="AT36" s="497">
        <f>COUNT(AT26:AT35)</f>
        <v>3</v>
      </c>
      <c r="AU36" s="498"/>
      <c r="AV36" s="505">
        <f>SUM(AV23:AV35)</f>
        <v>4</v>
      </c>
      <c r="AW36" s="508"/>
      <c r="AX36" s="497">
        <f>SUM(AX22:AY34)</f>
        <v>930</v>
      </c>
      <c r="AY36" s="498"/>
      <c r="AZ36" s="497">
        <f>SUM(AZ22:BA34)</f>
        <v>398</v>
      </c>
      <c r="BA36" s="498"/>
      <c r="BB36" s="497">
        <f>SUM(BB22:BC34)</f>
        <v>282</v>
      </c>
      <c r="BC36" s="498"/>
      <c r="BD36" s="498"/>
      <c r="BE36" s="499"/>
      <c r="BF36" s="499"/>
      <c r="BG36" s="505"/>
      <c r="BH36" s="505">
        <f>SUM(BH22:BI35)</f>
        <v>116</v>
      </c>
      <c r="BI36" s="508"/>
      <c r="BJ36" s="497">
        <f>SUM(BJ22:BK34)</f>
        <v>532</v>
      </c>
      <c r="BK36" s="498"/>
      <c r="BL36" s="507">
        <f>SUM(BL22:BM33)</f>
        <v>8</v>
      </c>
      <c r="BM36" s="506"/>
      <c r="BN36" s="507"/>
      <c r="BO36" s="505"/>
      <c r="BP36" s="511"/>
      <c r="BQ36" s="512"/>
      <c r="BR36" s="499">
        <v>1</v>
      </c>
      <c r="BS36" s="506"/>
      <c r="BT36" s="497">
        <f>COUNT(BT22:BT35)</f>
        <v>5</v>
      </c>
      <c r="BU36" s="498"/>
      <c r="BV36" s="505">
        <f>COUNT(BV24:BV35)</f>
        <v>2</v>
      </c>
      <c r="BW36" s="508"/>
      <c r="BX36" s="454"/>
      <c r="BY36" s="455"/>
    </row>
    <row r="37" spans="1:77" ht="15.75" x14ac:dyDescent="0.25">
      <c r="F37" s="440"/>
      <c r="G37" s="509" t="s">
        <v>117</v>
      </c>
      <c r="H37" s="510"/>
      <c r="I37" s="510"/>
      <c r="J37" s="510"/>
      <c r="K37" s="510"/>
      <c r="L37" s="510"/>
      <c r="M37" s="510"/>
      <c r="N37" s="510"/>
      <c r="O37" s="510"/>
      <c r="P37" s="510"/>
      <c r="Q37" s="510"/>
      <c r="R37" s="510"/>
      <c r="S37" s="510"/>
      <c r="T37" s="510"/>
      <c r="U37" s="510"/>
      <c r="V37" s="510"/>
      <c r="W37" s="510"/>
      <c r="X37" s="510"/>
      <c r="Y37" s="510"/>
      <c r="Z37" s="510"/>
      <c r="AA37" s="510"/>
      <c r="AB37" s="510"/>
      <c r="AC37" s="510"/>
      <c r="AD37" s="510"/>
      <c r="AE37" s="510"/>
      <c r="AF37" s="510"/>
      <c r="AG37" s="510"/>
      <c r="AH37" s="510"/>
      <c r="AI37" s="510"/>
      <c r="AJ37" s="315"/>
      <c r="AK37" s="315"/>
      <c r="AL37" s="315"/>
      <c r="AM37" s="315"/>
      <c r="AN37" s="315"/>
      <c r="AO37" s="315"/>
      <c r="AP37" s="315"/>
      <c r="AQ37" s="315"/>
      <c r="AR37" s="315"/>
      <c r="AS37" s="315"/>
      <c r="AT37" s="315"/>
      <c r="AU37" s="315"/>
      <c r="AV37" s="315"/>
      <c r="AW37" s="315"/>
      <c r="AX37" s="315"/>
      <c r="AY37" s="315"/>
      <c r="AZ37" s="317"/>
      <c r="BA37" s="317"/>
    </row>
    <row r="38" spans="1:77" s="441" customFormat="1" ht="15.75" x14ac:dyDescent="0.25">
      <c r="A38" s="103"/>
      <c r="B38" s="103"/>
      <c r="C38" s="103"/>
      <c r="D38" s="103"/>
      <c r="E38" s="103"/>
      <c r="F38" s="440"/>
      <c r="G38" s="485" t="s">
        <v>118</v>
      </c>
      <c r="H38" s="486"/>
      <c r="I38" s="486"/>
      <c r="J38" s="486"/>
      <c r="K38" s="486"/>
      <c r="L38" s="486"/>
      <c r="M38" s="486"/>
      <c r="N38" s="486"/>
      <c r="O38" s="486"/>
      <c r="P38" s="486"/>
      <c r="Q38" s="486"/>
      <c r="R38" s="486"/>
      <c r="S38" s="486"/>
      <c r="T38" s="486"/>
      <c r="U38" s="486"/>
      <c r="V38" s="486"/>
      <c r="W38" s="486"/>
      <c r="X38" s="486"/>
      <c r="Y38" s="486"/>
      <c r="Z38" s="486"/>
      <c r="AA38" s="486"/>
      <c r="AB38" s="486"/>
      <c r="AC38" s="486"/>
      <c r="AD38" s="486"/>
      <c r="AE38" s="486"/>
      <c r="AF38" s="486"/>
      <c r="AG38" s="486"/>
      <c r="AH38" s="486"/>
      <c r="AI38" s="486"/>
      <c r="AJ38" s="486"/>
      <c r="AK38" s="486"/>
      <c r="AL38" s="486"/>
      <c r="AM38" s="486"/>
      <c r="AN38" s="486"/>
      <c r="AO38" s="486"/>
      <c r="AP38" s="486"/>
      <c r="AQ38" s="486"/>
      <c r="AR38" s="315"/>
      <c r="AS38" s="315"/>
      <c r="AT38" s="315"/>
      <c r="AU38" s="315"/>
      <c r="AV38" s="315"/>
      <c r="AW38" s="315"/>
      <c r="AX38" s="315"/>
      <c r="AY38" s="315"/>
      <c r="AZ38" s="317"/>
      <c r="BA38" s="317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3"/>
      <c r="BQ38" s="103"/>
      <c r="BR38" s="103"/>
      <c r="BS38" s="103"/>
      <c r="BT38" s="103"/>
      <c r="BU38" s="103"/>
      <c r="BV38" s="103"/>
      <c r="BW38" s="103"/>
      <c r="BX38" s="103"/>
      <c r="BY38" s="103"/>
    </row>
    <row r="39" spans="1:77" s="441" customFormat="1" ht="15.75" x14ac:dyDescent="0.25">
      <c r="F39" s="440"/>
      <c r="G39" s="485" t="s">
        <v>119</v>
      </c>
      <c r="H39" s="486"/>
      <c r="I39" s="486"/>
      <c r="J39" s="486"/>
      <c r="K39" s="486"/>
      <c r="L39" s="486"/>
      <c r="M39" s="486"/>
      <c r="N39" s="486"/>
      <c r="O39" s="486"/>
      <c r="P39" s="486"/>
      <c r="Q39" s="486"/>
      <c r="R39" s="486"/>
      <c r="S39" s="486"/>
      <c r="T39" s="486"/>
      <c r="U39" s="486"/>
      <c r="V39" s="486"/>
      <c r="W39" s="486"/>
      <c r="X39" s="486"/>
      <c r="Y39" s="486"/>
      <c r="Z39" s="486"/>
      <c r="AA39" s="486"/>
      <c r="AB39" s="486"/>
      <c r="AC39" s="486"/>
      <c r="AD39" s="486"/>
      <c r="AE39" s="486"/>
      <c r="AF39" s="486"/>
      <c r="AG39" s="486"/>
      <c r="AH39" s="486"/>
      <c r="AI39" s="486"/>
      <c r="AJ39" s="486"/>
      <c r="AK39" s="486"/>
      <c r="AL39" s="486"/>
      <c r="AM39" s="486"/>
      <c r="AN39" s="486"/>
      <c r="AO39" s="486"/>
      <c r="AP39" s="486"/>
      <c r="AQ39" s="486"/>
      <c r="AR39" s="486"/>
      <c r="AS39" s="486"/>
      <c r="AT39" s="486"/>
      <c r="AU39" s="486"/>
      <c r="AV39" s="486"/>
      <c r="AW39" s="486"/>
      <c r="AX39" s="486"/>
      <c r="AY39" s="486"/>
      <c r="AZ39" s="486"/>
      <c r="BA39" s="486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  <c r="BO39" s="103"/>
      <c r="BP39" s="103"/>
      <c r="BQ39" s="103"/>
      <c r="BR39" s="103"/>
      <c r="BS39" s="103"/>
    </row>
    <row r="40" spans="1:77" s="441" customFormat="1" ht="44.25" customHeight="1" thickBot="1" x14ac:dyDescent="0.25">
      <c r="A40" s="103"/>
      <c r="B40" s="444"/>
      <c r="C40" s="444"/>
      <c r="D40" s="444"/>
      <c r="E40" s="444"/>
      <c r="F40" s="444"/>
      <c r="G40" s="444"/>
      <c r="H40" s="444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487" t="s">
        <v>32</v>
      </c>
      <c r="W40" s="487"/>
      <c r="X40" s="487"/>
      <c r="Y40" s="487"/>
      <c r="Z40" s="487"/>
      <c r="AA40" s="487"/>
      <c r="AB40" s="487"/>
      <c r="AC40" s="487"/>
      <c r="AD40" s="487"/>
      <c r="AE40" s="487"/>
      <c r="AF40" s="487"/>
      <c r="AG40" s="487"/>
      <c r="AH40" s="487"/>
      <c r="AI40" s="487"/>
      <c r="AJ40" s="487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313" t="s">
        <v>87</v>
      </c>
      <c r="BD40" s="313"/>
      <c r="BE40" s="313"/>
      <c r="BF40" s="313"/>
      <c r="BG40" s="313"/>
      <c r="BH40" s="313"/>
      <c r="BI40" s="313"/>
      <c r="BJ40" s="313"/>
      <c r="BK40" s="313"/>
      <c r="BL40" s="313"/>
      <c r="BM40" s="313"/>
      <c r="BN40" s="313"/>
      <c r="BO40" s="314"/>
      <c r="BP40" s="314"/>
      <c r="BQ40" s="314"/>
      <c r="BR40" s="314"/>
      <c r="BS40" s="314"/>
      <c r="BT40" s="314"/>
      <c r="BU40" s="314"/>
      <c r="BV40" s="314"/>
      <c r="BW40" s="314"/>
      <c r="BX40" s="314"/>
      <c r="BY40" s="314"/>
    </row>
    <row r="41" spans="1:77" s="441" customFormat="1" ht="15" thickBot="1" x14ac:dyDescent="0.25">
      <c r="A41" s="103"/>
      <c r="B41" s="444"/>
      <c r="C41" s="444"/>
      <c r="D41" s="444"/>
      <c r="E41" s="444"/>
      <c r="F41" s="50" t="s">
        <v>33</v>
      </c>
      <c r="G41" s="488" t="s">
        <v>14</v>
      </c>
      <c r="H41" s="489"/>
      <c r="I41" s="489"/>
      <c r="J41" s="489"/>
      <c r="K41" s="489"/>
      <c r="L41" s="489"/>
      <c r="M41" s="489"/>
      <c r="N41" s="489"/>
      <c r="O41" s="489"/>
      <c r="P41" s="489"/>
      <c r="Q41" s="489"/>
      <c r="R41" s="489"/>
      <c r="S41" s="489"/>
      <c r="T41" s="489"/>
      <c r="U41" s="489"/>
      <c r="V41" s="489"/>
      <c r="W41" s="489"/>
      <c r="X41" s="489"/>
      <c r="Y41" s="490"/>
      <c r="Z41" s="491" t="s">
        <v>120</v>
      </c>
      <c r="AA41" s="492"/>
      <c r="AB41" s="492"/>
      <c r="AC41" s="492"/>
      <c r="AD41" s="493"/>
      <c r="AE41" s="309" t="s">
        <v>1</v>
      </c>
      <c r="AF41" s="310"/>
      <c r="AG41" s="310"/>
      <c r="AH41" s="311"/>
      <c r="AI41" s="447"/>
      <c r="AJ41" s="488" t="s">
        <v>15</v>
      </c>
      <c r="AK41" s="489"/>
      <c r="AL41" s="489"/>
      <c r="AM41" s="489"/>
      <c r="AN41" s="489"/>
      <c r="AO41" s="489"/>
      <c r="AP41" s="489"/>
      <c r="AQ41" s="490"/>
      <c r="AR41" s="445"/>
      <c r="AS41" s="480" t="s">
        <v>33</v>
      </c>
      <c r="AT41" s="481"/>
      <c r="AU41" s="494" t="s">
        <v>88</v>
      </c>
      <c r="AV41" s="495"/>
      <c r="AW41" s="495"/>
      <c r="AX41" s="496"/>
      <c r="AY41" s="496"/>
      <c r="AZ41" s="496"/>
      <c r="BA41" s="496"/>
      <c r="BB41" s="622" t="s">
        <v>17</v>
      </c>
      <c r="BC41" s="623"/>
      <c r="BD41" s="623"/>
      <c r="BE41" s="623"/>
      <c r="BF41" s="623"/>
      <c r="BG41" s="623"/>
      <c r="BH41" s="623"/>
      <c r="BI41" s="623"/>
      <c r="BJ41" s="623"/>
      <c r="BK41" s="623"/>
      <c r="BL41" s="623"/>
      <c r="BM41" s="623"/>
      <c r="BN41" s="624"/>
      <c r="BO41" s="472" t="s">
        <v>1</v>
      </c>
      <c r="BP41" s="473"/>
      <c r="BQ41" s="473"/>
      <c r="BR41" s="474"/>
    </row>
    <row r="42" spans="1:77" s="441" customFormat="1" ht="16.5" thickBot="1" x14ac:dyDescent="0.3">
      <c r="A42" s="103"/>
      <c r="B42" s="444"/>
      <c r="C42" s="444"/>
      <c r="D42" s="444"/>
      <c r="E42" s="444"/>
      <c r="F42" s="52">
        <v>1</v>
      </c>
      <c r="G42" s="475" t="s">
        <v>59</v>
      </c>
      <c r="H42" s="476"/>
      <c r="I42" s="476"/>
      <c r="J42" s="476"/>
      <c r="K42" s="476"/>
      <c r="L42" s="476"/>
      <c r="M42" s="476"/>
      <c r="N42" s="476"/>
      <c r="O42" s="476"/>
      <c r="P42" s="476"/>
      <c r="Q42" s="476"/>
      <c r="R42" s="476"/>
      <c r="S42" s="476"/>
      <c r="T42" s="476"/>
      <c r="U42" s="476"/>
      <c r="V42" s="476"/>
      <c r="W42" s="476"/>
      <c r="X42" s="476"/>
      <c r="Y42" s="439"/>
      <c r="Z42" s="477">
        <v>3</v>
      </c>
      <c r="AA42" s="478"/>
      <c r="AB42" s="478"/>
      <c r="AC42" s="478"/>
      <c r="AD42" s="479"/>
      <c r="AE42" s="477">
        <v>150</v>
      </c>
      <c r="AF42" s="478"/>
      <c r="AG42" s="478"/>
      <c r="AH42" s="478"/>
      <c r="AI42" s="479"/>
      <c r="AJ42" s="477" t="s">
        <v>13</v>
      </c>
      <c r="AK42" s="478"/>
      <c r="AL42" s="478"/>
      <c r="AM42" s="478"/>
      <c r="AN42" s="478"/>
      <c r="AO42" s="478"/>
      <c r="AP42" s="478"/>
      <c r="AQ42" s="479"/>
      <c r="AR42" s="13"/>
      <c r="AS42" s="480">
        <v>1</v>
      </c>
      <c r="AT42" s="481"/>
      <c r="AU42" s="482" t="s">
        <v>41</v>
      </c>
      <c r="AV42" s="483"/>
      <c r="AW42" s="483"/>
      <c r="AX42" s="484"/>
      <c r="AY42" s="484"/>
      <c r="AZ42" s="484"/>
      <c r="BA42" s="484"/>
      <c r="BB42" s="465">
        <v>1.2</v>
      </c>
      <c r="BC42" s="466"/>
      <c r="BD42" s="466"/>
      <c r="BE42" s="466"/>
      <c r="BF42" s="466"/>
      <c r="BG42" s="466"/>
      <c r="BH42" s="466"/>
      <c r="BI42" s="466"/>
      <c r="BJ42" s="466"/>
      <c r="BK42" s="466"/>
      <c r="BL42" s="466"/>
      <c r="BM42" s="466"/>
      <c r="BN42" s="467"/>
      <c r="BO42" s="465">
        <v>120</v>
      </c>
      <c r="BP42" s="466"/>
      <c r="BQ42" s="466"/>
      <c r="BR42" s="467"/>
    </row>
    <row r="43" spans="1:77" x14ac:dyDescent="0.2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451"/>
      <c r="AF43" s="451"/>
      <c r="AG43" s="14"/>
      <c r="AH43" s="14"/>
      <c r="AI43" s="14"/>
      <c r="AJ43" s="451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</row>
    <row r="44" spans="1:77" x14ac:dyDescent="0.2"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356"/>
      <c r="AM44" s="356"/>
      <c r="AN44" s="356"/>
      <c r="AO44" s="356"/>
      <c r="AP44" s="356"/>
      <c r="AQ44" s="356"/>
      <c r="AR44" s="356"/>
      <c r="AS44" s="356"/>
      <c r="AT44" s="356"/>
      <c r="AU44" s="356"/>
      <c r="AV44" s="356"/>
      <c r="AW44" s="356"/>
      <c r="AX44" s="356"/>
      <c r="AY44" s="356"/>
      <c r="AZ44" s="356"/>
      <c r="BA44" s="356"/>
      <c r="BB44" s="356"/>
      <c r="BC44" s="356"/>
      <c r="BD44" s="356"/>
      <c r="BE44" s="356"/>
      <c r="BF44" s="356"/>
      <c r="BG44" s="356"/>
      <c r="BH44" s="356"/>
      <c r="BI44" s="356"/>
      <c r="BJ44" s="356"/>
      <c r="BK44" s="356"/>
      <c r="BL44" s="356"/>
      <c r="BM44" s="356"/>
      <c r="BN44" s="356"/>
      <c r="BO44" s="356"/>
      <c r="BP44" s="356"/>
      <c r="BQ44" s="356"/>
      <c r="BR44" s="356"/>
      <c r="BS44" s="356"/>
      <c r="BT44" s="356"/>
      <c r="BU44" s="356"/>
    </row>
    <row r="45" spans="1:77" x14ac:dyDescent="0.2">
      <c r="F45" s="456" t="s">
        <v>206</v>
      </c>
      <c r="G45" s="457"/>
      <c r="H45" s="457"/>
      <c r="I45" s="457"/>
      <c r="J45" s="457"/>
      <c r="K45" s="457"/>
      <c r="L45" s="457"/>
      <c r="M45" s="457"/>
      <c r="N45" s="457"/>
      <c r="O45" s="152"/>
      <c r="P45" s="152"/>
      <c r="Q45" s="152"/>
      <c r="R45" s="152"/>
      <c r="AS45" s="468" t="s">
        <v>225</v>
      </c>
      <c r="AT45" s="469"/>
      <c r="AU45" s="469"/>
      <c r="AV45" s="469"/>
      <c r="AW45" s="469"/>
      <c r="AX45" s="469"/>
      <c r="AY45" s="469"/>
      <c r="AZ45" s="469"/>
      <c r="BA45" s="469"/>
      <c r="BB45" s="469"/>
      <c r="BC45" s="469"/>
      <c r="BD45" s="469"/>
      <c r="BE45" s="469"/>
      <c r="BF45" s="469"/>
      <c r="BG45" s="469"/>
      <c r="BH45" s="469"/>
      <c r="BI45" s="469"/>
      <c r="BJ45" s="469"/>
      <c r="BK45" s="469"/>
      <c r="BL45" s="469"/>
      <c r="BM45" s="469"/>
      <c r="BN45" s="469"/>
      <c r="BO45" s="469"/>
    </row>
    <row r="46" spans="1:77" x14ac:dyDescent="0.2">
      <c r="BC46" s="470" t="s">
        <v>38</v>
      </c>
      <c r="BD46" s="471"/>
    </row>
    <row r="47" spans="1:77" ht="36.75" customHeight="1" x14ac:dyDescent="0.2"/>
    <row r="53" ht="15.75" customHeight="1" x14ac:dyDescent="0.2"/>
    <row r="94" ht="36.75" customHeight="1" x14ac:dyDescent="0.2"/>
    <row r="96" ht="14.25" customHeight="1" x14ac:dyDescent="0.2"/>
    <row r="143" ht="36.75" customHeight="1" x14ac:dyDescent="0.2"/>
    <row r="181" ht="36.75" customHeight="1" x14ac:dyDescent="0.2"/>
    <row r="187" ht="15.75" customHeight="1" x14ac:dyDescent="0.2"/>
    <row r="221" ht="36.75" customHeight="1" x14ac:dyDescent="0.2"/>
    <row r="227" ht="15.75" customHeight="1" x14ac:dyDescent="0.2"/>
    <row r="264" ht="13.5" customHeight="1" x14ac:dyDescent="0.2"/>
    <row r="265" ht="12.75" customHeight="1" x14ac:dyDescent="0.2"/>
    <row r="266" ht="12.75" customHeight="1" x14ac:dyDescent="0.2"/>
  </sheetData>
  <mergeCells count="565">
    <mergeCell ref="F13:BX13"/>
    <mergeCell ref="BB41:BN41"/>
    <mergeCell ref="BB42:BN42"/>
    <mergeCell ref="BX31:BY31"/>
    <mergeCell ref="B1:M1"/>
    <mergeCell ref="Q1:BM1"/>
    <mergeCell ref="B3:M4"/>
    <mergeCell ref="Q3:BM3"/>
    <mergeCell ref="B5:M5"/>
    <mergeCell ref="Q5:BM5"/>
    <mergeCell ref="B6:M6"/>
    <mergeCell ref="Q6:BT6"/>
    <mergeCell ref="Q7:BM7"/>
    <mergeCell ref="Q8:BM8"/>
    <mergeCell ref="F10:F11"/>
    <mergeCell ref="G10:J10"/>
    <mergeCell ref="K10:N10"/>
    <mergeCell ref="O10:S10"/>
    <mergeCell ref="T10:W10"/>
    <mergeCell ref="X10:AA10"/>
    <mergeCell ref="AZ16:BI16"/>
    <mergeCell ref="BJ16:BK20"/>
    <mergeCell ref="AN18:AO20"/>
    <mergeCell ref="AP18:AQ20"/>
    <mergeCell ref="A15:A20"/>
    <mergeCell ref="B15:M20"/>
    <mergeCell ref="N15:N20"/>
    <mergeCell ref="O15:O20"/>
    <mergeCell ref="P15:W15"/>
    <mergeCell ref="X15:AW15"/>
    <mergeCell ref="AX15:BW15"/>
    <mergeCell ref="P16:Q20"/>
    <mergeCell ref="AB10:AE10"/>
    <mergeCell ref="AF10:AJ10"/>
    <mergeCell ref="AK10:AN10"/>
    <mergeCell ref="AO10:AS10"/>
    <mergeCell ref="AT10:AW10"/>
    <mergeCell ref="AX10:BA10"/>
    <mergeCell ref="R16:S20"/>
    <mergeCell ref="T16:U20"/>
    <mergeCell ref="V16:W20"/>
    <mergeCell ref="BB10:BF10"/>
    <mergeCell ref="AD18:AE20"/>
    <mergeCell ref="AF18:AG20"/>
    <mergeCell ref="AL16:AM20"/>
    <mergeCell ref="AN16:AS17"/>
    <mergeCell ref="AT16:AW17"/>
    <mergeCell ref="AX16:AY20"/>
    <mergeCell ref="AR18:AS20"/>
    <mergeCell ref="AT18:AU20"/>
    <mergeCell ref="BP18:BQ20"/>
    <mergeCell ref="BR18:BS20"/>
    <mergeCell ref="BT18:BU20"/>
    <mergeCell ref="BV18:BW20"/>
    <mergeCell ref="BF18:BG20"/>
    <mergeCell ref="BH18:BI20"/>
    <mergeCell ref="BN18:BO20"/>
    <mergeCell ref="BL16:BM20"/>
    <mergeCell ref="BN16:BS17"/>
    <mergeCell ref="BT16:BW17"/>
    <mergeCell ref="AF21:AG21"/>
    <mergeCell ref="B22:M22"/>
    <mergeCell ref="P22:Q22"/>
    <mergeCell ref="R22:S22"/>
    <mergeCell ref="T22:U22"/>
    <mergeCell ref="V22:W22"/>
    <mergeCell ref="AV18:AW20"/>
    <mergeCell ref="BB18:BC20"/>
    <mergeCell ref="BD18:BE20"/>
    <mergeCell ref="AN22:AO22"/>
    <mergeCell ref="AP22:AQ22"/>
    <mergeCell ref="AR22:AS22"/>
    <mergeCell ref="AT22:AU22"/>
    <mergeCell ref="X22:Y22"/>
    <mergeCell ref="Z22:AA22"/>
    <mergeCell ref="AB22:AC22"/>
    <mergeCell ref="AD22:AE22"/>
    <mergeCell ref="AF22:AG22"/>
    <mergeCell ref="AH22:AI22"/>
    <mergeCell ref="X16:Y20"/>
    <mergeCell ref="Z16:AI16"/>
    <mergeCell ref="AJ16:AK20"/>
    <mergeCell ref="AH18:AI20"/>
    <mergeCell ref="Z17:AA20"/>
    <mergeCell ref="AB17:AI17"/>
    <mergeCell ref="AZ17:BA20"/>
    <mergeCell ref="BB17:BI17"/>
    <mergeCell ref="AB18:AC20"/>
    <mergeCell ref="BT22:BU22"/>
    <mergeCell ref="BV22:BW22"/>
    <mergeCell ref="BX22:BY22"/>
    <mergeCell ref="B23:M23"/>
    <mergeCell ref="P23:Q23"/>
    <mergeCell ref="R23:S23"/>
    <mergeCell ref="T23:U23"/>
    <mergeCell ref="V23:W23"/>
    <mergeCell ref="X23:Y23"/>
    <mergeCell ref="Z23:AA23"/>
    <mergeCell ref="BH22:BI22"/>
    <mergeCell ref="BJ22:BK22"/>
    <mergeCell ref="BL22:BM22"/>
    <mergeCell ref="BN22:BO22"/>
    <mergeCell ref="BP22:BQ22"/>
    <mergeCell ref="BR22:BS22"/>
    <mergeCell ref="AV22:AW22"/>
    <mergeCell ref="AX22:AY22"/>
    <mergeCell ref="AZ22:BA22"/>
    <mergeCell ref="BB22:BC22"/>
    <mergeCell ref="BD22:BE22"/>
    <mergeCell ref="BF22:BG22"/>
    <mergeCell ref="AJ22:AK22"/>
    <mergeCell ref="AL22:AM22"/>
    <mergeCell ref="BH23:BI23"/>
    <mergeCell ref="BJ23:BK23"/>
    <mergeCell ref="AN23:AO23"/>
    <mergeCell ref="AP23:AQ23"/>
    <mergeCell ref="AR23:AS23"/>
    <mergeCell ref="AT23:AU23"/>
    <mergeCell ref="AV23:AW23"/>
    <mergeCell ref="AX23:AY23"/>
    <mergeCell ref="AB23:AC23"/>
    <mergeCell ref="AD23:AE23"/>
    <mergeCell ref="AF23:AG23"/>
    <mergeCell ref="AH23:AI23"/>
    <mergeCell ref="AJ23:AK23"/>
    <mergeCell ref="AL23:AM23"/>
    <mergeCell ref="AJ24:AK24"/>
    <mergeCell ref="AL24:AM24"/>
    <mergeCell ref="AN24:AO24"/>
    <mergeCell ref="AP24:AQ24"/>
    <mergeCell ref="BX23:BY23"/>
    <mergeCell ref="B24:M24"/>
    <mergeCell ref="P24:Q24"/>
    <mergeCell ref="R24:S24"/>
    <mergeCell ref="T24:U24"/>
    <mergeCell ref="V24:W24"/>
    <mergeCell ref="X24:Y24"/>
    <mergeCell ref="Z24:AA24"/>
    <mergeCell ref="AB24:AC24"/>
    <mergeCell ref="AD24:AE24"/>
    <mergeCell ref="BL23:BM23"/>
    <mergeCell ref="BN23:BO23"/>
    <mergeCell ref="BP23:BQ23"/>
    <mergeCell ref="BR23:BS23"/>
    <mergeCell ref="BT23:BU23"/>
    <mergeCell ref="BV23:BW23"/>
    <mergeCell ref="AZ23:BA23"/>
    <mergeCell ref="BB23:BC23"/>
    <mergeCell ref="BD23:BE23"/>
    <mergeCell ref="BF23:BG23"/>
    <mergeCell ref="BP24:BQ24"/>
    <mergeCell ref="BR24:BS24"/>
    <mergeCell ref="BT24:BU24"/>
    <mergeCell ref="BV24:BW24"/>
    <mergeCell ref="BX24:BY24"/>
    <mergeCell ref="B25:M25"/>
    <mergeCell ref="P25:Q25"/>
    <mergeCell ref="R25:S25"/>
    <mergeCell ref="T25:U25"/>
    <mergeCell ref="V25:W25"/>
    <mergeCell ref="BD24:BE24"/>
    <mergeCell ref="BF24:BG24"/>
    <mergeCell ref="BH24:BI24"/>
    <mergeCell ref="BJ24:BK24"/>
    <mergeCell ref="BL24:BM24"/>
    <mergeCell ref="BN24:BO24"/>
    <mergeCell ref="AR24:AS24"/>
    <mergeCell ref="AT24:AU24"/>
    <mergeCell ref="AV24:AW24"/>
    <mergeCell ref="AX24:AY24"/>
    <mergeCell ref="AZ24:BA24"/>
    <mergeCell ref="BB24:BC24"/>
    <mergeCell ref="AF24:AG24"/>
    <mergeCell ref="AH24:AI24"/>
    <mergeCell ref="AN25:AO25"/>
    <mergeCell ref="AP25:AQ25"/>
    <mergeCell ref="AR25:AS25"/>
    <mergeCell ref="AT25:AU25"/>
    <mergeCell ref="X25:Y25"/>
    <mergeCell ref="Z25:AA25"/>
    <mergeCell ref="AB25:AC25"/>
    <mergeCell ref="AD25:AE25"/>
    <mergeCell ref="AF25:AG25"/>
    <mergeCell ref="AH25:AI25"/>
    <mergeCell ref="BT25:BU25"/>
    <mergeCell ref="BV25:BW25"/>
    <mergeCell ref="BX25:BY25"/>
    <mergeCell ref="B26:M26"/>
    <mergeCell ref="P26:Q26"/>
    <mergeCell ref="R26:S26"/>
    <mergeCell ref="T26:U26"/>
    <mergeCell ref="V26:W26"/>
    <mergeCell ref="X26:Y26"/>
    <mergeCell ref="Z26:AA26"/>
    <mergeCell ref="BH25:BI25"/>
    <mergeCell ref="BJ25:BK25"/>
    <mergeCell ref="BL25:BM25"/>
    <mergeCell ref="BN25:BO25"/>
    <mergeCell ref="BP25:BQ25"/>
    <mergeCell ref="BR25:BS25"/>
    <mergeCell ref="AV25:AW25"/>
    <mergeCell ref="AX25:AY25"/>
    <mergeCell ref="AZ25:BA25"/>
    <mergeCell ref="BB25:BC25"/>
    <mergeCell ref="BD25:BE25"/>
    <mergeCell ref="BF25:BG25"/>
    <mergeCell ref="AJ25:AK25"/>
    <mergeCell ref="AL25:AM25"/>
    <mergeCell ref="BH26:BI26"/>
    <mergeCell ref="BJ26:BK26"/>
    <mergeCell ref="AN26:AO26"/>
    <mergeCell ref="AP26:AQ26"/>
    <mergeCell ref="AR26:AS26"/>
    <mergeCell ref="AT26:AU26"/>
    <mergeCell ref="AV26:AW26"/>
    <mergeCell ref="AX26:AY26"/>
    <mergeCell ref="AB26:AC26"/>
    <mergeCell ref="AD26:AE26"/>
    <mergeCell ref="AF26:AG26"/>
    <mergeCell ref="AH26:AI26"/>
    <mergeCell ref="AJ26:AK26"/>
    <mergeCell ref="AL26:AM26"/>
    <mergeCell ref="AJ27:AK27"/>
    <mergeCell ref="AL27:AM27"/>
    <mergeCell ref="AN27:AO27"/>
    <mergeCell ref="AP27:AQ27"/>
    <mergeCell ref="BX26:BY26"/>
    <mergeCell ref="B27:M27"/>
    <mergeCell ref="P27:Q27"/>
    <mergeCell ref="R27:S27"/>
    <mergeCell ref="T27:U27"/>
    <mergeCell ref="V27:W27"/>
    <mergeCell ref="X27:Y27"/>
    <mergeCell ref="Z27:AA27"/>
    <mergeCell ref="AB27:AC27"/>
    <mergeCell ref="AD27:AE27"/>
    <mergeCell ref="BL26:BM26"/>
    <mergeCell ref="BN26:BO26"/>
    <mergeCell ref="BP26:BQ26"/>
    <mergeCell ref="BR26:BS26"/>
    <mergeCell ref="BT26:BU26"/>
    <mergeCell ref="BV26:BW26"/>
    <mergeCell ref="AZ26:BA26"/>
    <mergeCell ref="BB26:BC26"/>
    <mergeCell ref="BD26:BE26"/>
    <mergeCell ref="BF26:BG26"/>
    <mergeCell ref="BP27:BQ27"/>
    <mergeCell ref="BR27:BS27"/>
    <mergeCell ref="BT27:BU27"/>
    <mergeCell ref="BV27:BW27"/>
    <mergeCell ref="BX27:BY27"/>
    <mergeCell ref="B28:M28"/>
    <mergeCell ref="P28:Q28"/>
    <mergeCell ref="R28:S28"/>
    <mergeCell ref="T28:U28"/>
    <mergeCell ref="V28:W28"/>
    <mergeCell ref="BD27:BE27"/>
    <mergeCell ref="BF27:BG27"/>
    <mergeCell ref="BH27:BI27"/>
    <mergeCell ref="BJ27:BK27"/>
    <mergeCell ref="BL27:BM27"/>
    <mergeCell ref="BN27:BO27"/>
    <mergeCell ref="AR27:AS27"/>
    <mergeCell ref="AT27:AU27"/>
    <mergeCell ref="AV27:AW27"/>
    <mergeCell ref="AX27:AY27"/>
    <mergeCell ref="AZ27:BA27"/>
    <mergeCell ref="BB27:BC27"/>
    <mergeCell ref="AF27:AG27"/>
    <mergeCell ref="AH27:AI27"/>
    <mergeCell ref="AN28:AO28"/>
    <mergeCell ref="AP28:AQ28"/>
    <mergeCell ref="AR28:AS28"/>
    <mergeCell ref="AT28:AU28"/>
    <mergeCell ref="X28:Y28"/>
    <mergeCell ref="Z28:AA28"/>
    <mergeCell ref="AB28:AC28"/>
    <mergeCell ref="AD28:AE28"/>
    <mergeCell ref="AF28:AG28"/>
    <mergeCell ref="AH28:AI28"/>
    <mergeCell ref="BT28:BU28"/>
    <mergeCell ref="BV28:BW28"/>
    <mergeCell ref="BX28:BY28"/>
    <mergeCell ref="B29:M29"/>
    <mergeCell ref="P29:Q29"/>
    <mergeCell ref="R29:S29"/>
    <mergeCell ref="T29:U29"/>
    <mergeCell ref="V29:W29"/>
    <mergeCell ref="X29:Y29"/>
    <mergeCell ref="Z29:AA29"/>
    <mergeCell ref="BH28:BI28"/>
    <mergeCell ref="BJ28:BK28"/>
    <mergeCell ref="BL28:BM28"/>
    <mergeCell ref="BN28:BO28"/>
    <mergeCell ref="BP28:BQ28"/>
    <mergeCell ref="BR28:BS28"/>
    <mergeCell ref="AV28:AW28"/>
    <mergeCell ref="AX28:AY28"/>
    <mergeCell ref="AZ28:BA28"/>
    <mergeCell ref="BB28:BC28"/>
    <mergeCell ref="BD28:BE28"/>
    <mergeCell ref="BF28:BG28"/>
    <mergeCell ref="AJ28:AK28"/>
    <mergeCell ref="AL28:AM28"/>
    <mergeCell ref="BH29:BI29"/>
    <mergeCell ref="BJ29:BK29"/>
    <mergeCell ref="AN29:AO29"/>
    <mergeCell ref="AP29:AQ29"/>
    <mergeCell ref="AR29:AS29"/>
    <mergeCell ref="AT29:AU29"/>
    <mergeCell ref="AV29:AW29"/>
    <mergeCell ref="AX29:AY29"/>
    <mergeCell ref="AB29:AC29"/>
    <mergeCell ref="AD29:AE29"/>
    <mergeCell ref="AF29:AG29"/>
    <mergeCell ref="AH29:AI29"/>
    <mergeCell ref="AJ29:AK29"/>
    <mergeCell ref="AL29:AM29"/>
    <mergeCell ref="AJ30:AK30"/>
    <mergeCell ref="AL30:AM30"/>
    <mergeCell ref="AN30:AO30"/>
    <mergeCell ref="AP30:AQ30"/>
    <mergeCell ref="BX29:BY29"/>
    <mergeCell ref="B30:M30"/>
    <mergeCell ref="P30:Q30"/>
    <mergeCell ref="R30:S30"/>
    <mergeCell ref="T30:U30"/>
    <mergeCell ref="V30:W30"/>
    <mergeCell ref="X30:Y30"/>
    <mergeCell ref="Z30:AA30"/>
    <mergeCell ref="AB30:AC30"/>
    <mergeCell ref="AD30:AE30"/>
    <mergeCell ref="BL29:BM29"/>
    <mergeCell ref="BN29:BO29"/>
    <mergeCell ref="BP29:BQ29"/>
    <mergeCell ref="BR29:BS29"/>
    <mergeCell ref="BT29:BU29"/>
    <mergeCell ref="BV29:BW29"/>
    <mergeCell ref="AZ29:BA29"/>
    <mergeCell ref="BB29:BC29"/>
    <mergeCell ref="BD29:BE29"/>
    <mergeCell ref="BF29:BG29"/>
    <mergeCell ref="BP30:BQ30"/>
    <mergeCell ref="BR30:BS30"/>
    <mergeCell ref="BT30:BU30"/>
    <mergeCell ref="BV30:BW30"/>
    <mergeCell ref="BX30:BY30"/>
    <mergeCell ref="B31:M31"/>
    <mergeCell ref="P31:Q31"/>
    <mergeCell ref="R31:S31"/>
    <mergeCell ref="T31:U31"/>
    <mergeCell ref="V31:W31"/>
    <mergeCell ref="BD30:BE30"/>
    <mergeCell ref="BF30:BG30"/>
    <mergeCell ref="BH30:BI30"/>
    <mergeCell ref="BJ30:BK30"/>
    <mergeCell ref="BL30:BM30"/>
    <mergeCell ref="BN30:BO30"/>
    <mergeCell ref="AR30:AS30"/>
    <mergeCell ref="AT30:AU30"/>
    <mergeCell ref="AV30:AW30"/>
    <mergeCell ref="AX30:AY30"/>
    <mergeCell ref="AZ30:BA30"/>
    <mergeCell ref="BB30:BC30"/>
    <mergeCell ref="AF30:AG30"/>
    <mergeCell ref="AH30:AI30"/>
    <mergeCell ref="AN31:AO31"/>
    <mergeCell ref="AP31:AQ31"/>
    <mergeCell ref="AR31:AS31"/>
    <mergeCell ref="AT31:AU31"/>
    <mergeCell ref="X31:Y31"/>
    <mergeCell ref="Z31:AA31"/>
    <mergeCell ref="AB31:AC31"/>
    <mergeCell ref="AD31:AE31"/>
    <mergeCell ref="AF31:AG31"/>
    <mergeCell ref="AH31:AI31"/>
    <mergeCell ref="BT31:BU31"/>
    <mergeCell ref="BV31:BW31"/>
    <mergeCell ref="B32:M32"/>
    <mergeCell ref="P32:Q32"/>
    <mergeCell ref="R32:S32"/>
    <mergeCell ref="T32:U32"/>
    <mergeCell ref="V32:W32"/>
    <mergeCell ref="X32:Y32"/>
    <mergeCell ref="Z32:AA32"/>
    <mergeCell ref="AB32:AC32"/>
    <mergeCell ref="BH31:BI31"/>
    <mergeCell ref="BJ31:BK31"/>
    <mergeCell ref="BL31:BM31"/>
    <mergeCell ref="BN31:BO31"/>
    <mergeCell ref="BP31:BQ31"/>
    <mergeCell ref="BR31:BS31"/>
    <mergeCell ref="AV31:AW31"/>
    <mergeCell ref="AX31:AY31"/>
    <mergeCell ref="AZ31:BA31"/>
    <mergeCell ref="BB31:BC31"/>
    <mergeCell ref="BD31:BE31"/>
    <mergeCell ref="BF31:BG31"/>
    <mergeCell ref="AJ31:AK31"/>
    <mergeCell ref="AL31:AM31"/>
    <mergeCell ref="BT32:BU32"/>
    <mergeCell ref="BV32:BW32"/>
    <mergeCell ref="B33:M33"/>
    <mergeCell ref="P33:Q33"/>
    <mergeCell ref="R33:S33"/>
    <mergeCell ref="T33:U33"/>
    <mergeCell ref="V33:W33"/>
    <mergeCell ref="BB32:BC32"/>
    <mergeCell ref="BD32:BE32"/>
    <mergeCell ref="BF32:BG32"/>
    <mergeCell ref="BH32:BI32"/>
    <mergeCell ref="BJ32:BK32"/>
    <mergeCell ref="BL32:BM32"/>
    <mergeCell ref="AP32:AQ32"/>
    <mergeCell ref="AR32:AS32"/>
    <mergeCell ref="AT32:AU32"/>
    <mergeCell ref="AV32:AW32"/>
    <mergeCell ref="AX32:AY32"/>
    <mergeCell ref="AZ32:BA32"/>
    <mergeCell ref="AD32:AE32"/>
    <mergeCell ref="AF32:AG32"/>
    <mergeCell ref="AH32:AI32"/>
    <mergeCell ref="AJ32:AK32"/>
    <mergeCell ref="AL32:AM32"/>
    <mergeCell ref="X33:Y33"/>
    <mergeCell ref="Z33:AA33"/>
    <mergeCell ref="AB33:AC33"/>
    <mergeCell ref="AD33:AE33"/>
    <mergeCell ref="AF33:AG33"/>
    <mergeCell ref="AH33:AI33"/>
    <mergeCell ref="BN32:BO32"/>
    <mergeCell ref="BP32:BQ32"/>
    <mergeCell ref="BR32:BS32"/>
    <mergeCell ref="AN32:AO32"/>
    <mergeCell ref="BB33:BC33"/>
    <mergeCell ref="BD33:BE33"/>
    <mergeCell ref="BF33:BG33"/>
    <mergeCell ref="AJ33:AK33"/>
    <mergeCell ref="AL33:AM33"/>
    <mergeCell ref="AN33:AO33"/>
    <mergeCell ref="AP33:AQ33"/>
    <mergeCell ref="AR33:AS33"/>
    <mergeCell ref="AT33:AU33"/>
    <mergeCell ref="AF34:AG34"/>
    <mergeCell ref="AH34:AI34"/>
    <mergeCell ref="AJ34:AK34"/>
    <mergeCell ref="AL34:AM34"/>
    <mergeCell ref="AN34:AO34"/>
    <mergeCell ref="BT33:BU33"/>
    <mergeCell ref="BV33:BW33"/>
    <mergeCell ref="B34:M34"/>
    <mergeCell ref="P34:Q34"/>
    <mergeCell ref="R34:S34"/>
    <mergeCell ref="T34:U34"/>
    <mergeCell ref="V34:W34"/>
    <mergeCell ref="X34:Y34"/>
    <mergeCell ref="Z34:AA34"/>
    <mergeCell ref="AB34:AC34"/>
    <mergeCell ref="BH33:BI33"/>
    <mergeCell ref="BJ33:BK33"/>
    <mergeCell ref="BL33:BM33"/>
    <mergeCell ref="BN33:BO33"/>
    <mergeCell ref="BP33:BQ33"/>
    <mergeCell ref="BR33:BS33"/>
    <mergeCell ref="AV33:AW33"/>
    <mergeCell ref="AX33:AY33"/>
    <mergeCell ref="AZ33:BA33"/>
    <mergeCell ref="AV35:AW35"/>
    <mergeCell ref="BN34:BO34"/>
    <mergeCell ref="BP34:BQ34"/>
    <mergeCell ref="BR34:BS34"/>
    <mergeCell ref="BV34:BW34"/>
    <mergeCell ref="B35:M35"/>
    <mergeCell ref="P35:Q35"/>
    <mergeCell ref="R35:S35"/>
    <mergeCell ref="T35:U35"/>
    <mergeCell ref="V35:W35"/>
    <mergeCell ref="X35:Y35"/>
    <mergeCell ref="BB34:BC34"/>
    <mergeCell ref="BD34:BE34"/>
    <mergeCell ref="BF34:BG34"/>
    <mergeCell ref="BH34:BI34"/>
    <mergeCell ref="BJ34:BK34"/>
    <mergeCell ref="BL34:BM34"/>
    <mergeCell ref="AP34:AQ34"/>
    <mergeCell ref="AR34:AS34"/>
    <mergeCell ref="AT34:AU34"/>
    <mergeCell ref="AV34:AW34"/>
    <mergeCell ref="AX34:AY34"/>
    <mergeCell ref="AZ34:BA34"/>
    <mergeCell ref="AD34:AE34"/>
    <mergeCell ref="BP35:BQ35"/>
    <mergeCell ref="BR35:BS35"/>
    <mergeCell ref="BV35:BW35"/>
    <mergeCell ref="AX35:AY35"/>
    <mergeCell ref="AZ35:BA35"/>
    <mergeCell ref="BB35:BC35"/>
    <mergeCell ref="BD35:BE35"/>
    <mergeCell ref="BF35:BG35"/>
    <mergeCell ref="BH35:BI35"/>
    <mergeCell ref="BJ35:BK35"/>
    <mergeCell ref="BL35:BM35"/>
    <mergeCell ref="BN35:BO35"/>
    <mergeCell ref="BV36:BW36"/>
    <mergeCell ref="G37:AI37"/>
    <mergeCell ref="BL36:BM36"/>
    <mergeCell ref="BN36:BO36"/>
    <mergeCell ref="BP36:BQ36"/>
    <mergeCell ref="BR36:BS36"/>
    <mergeCell ref="BT36:BU36"/>
    <mergeCell ref="B36:M36"/>
    <mergeCell ref="P36:Q36"/>
    <mergeCell ref="R36:S36"/>
    <mergeCell ref="T36:U36"/>
    <mergeCell ref="V36:W36"/>
    <mergeCell ref="X36:Y36"/>
    <mergeCell ref="BF36:BG36"/>
    <mergeCell ref="BH36:BI36"/>
    <mergeCell ref="AV36:AW36"/>
    <mergeCell ref="Z35:AA35"/>
    <mergeCell ref="AB35:AC35"/>
    <mergeCell ref="AD35:AE35"/>
    <mergeCell ref="AF35:AG35"/>
    <mergeCell ref="AH35:AI35"/>
    <mergeCell ref="AJ35:AK35"/>
    <mergeCell ref="AP36:AQ36"/>
    <mergeCell ref="AR36:AS36"/>
    <mergeCell ref="AT36:AU36"/>
    <mergeCell ref="AL35:AM35"/>
    <mergeCell ref="AN35:AO35"/>
    <mergeCell ref="AP35:AQ35"/>
    <mergeCell ref="AR35:AS35"/>
    <mergeCell ref="AT35:AU35"/>
    <mergeCell ref="AL36:AM36"/>
    <mergeCell ref="AN36:AO36"/>
    <mergeCell ref="Z36:AA36"/>
    <mergeCell ref="AB36:AC36"/>
    <mergeCell ref="AD36:AE36"/>
    <mergeCell ref="AF36:AG36"/>
    <mergeCell ref="AH36:AI36"/>
    <mergeCell ref="AJ36:AK36"/>
    <mergeCell ref="BX34:BY34"/>
    <mergeCell ref="BO42:BR42"/>
    <mergeCell ref="AS45:BO45"/>
    <mergeCell ref="BC46:BD46"/>
    <mergeCell ref="BO41:BR41"/>
    <mergeCell ref="G42:X42"/>
    <mergeCell ref="Z42:AD42"/>
    <mergeCell ref="AE42:AI42"/>
    <mergeCell ref="AJ42:AQ42"/>
    <mergeCell ref="AS42:AT42"/>
    <mergeCell ref="AU42:BA42"/>
    <mergeCell ref="G38:AQ38"/>
    <mergeCell ref="G39:BA39"/>
    <mergeCell ref="V40:AJ40"/>
    <mergeCell ref="G41:Y41"/>
    <mergeCell ref="Z41:AD41"/>
    <mergeCell ref="AJ41:AQ41"/>
    <mergeCell ref="AS41:AT41"/>
    <mergeCell ref="AU41:BA41"/>
    <mergeCell ref="BJ36:BK36"/>
    <mergeCell ref="AX36:AY36"/>
    <mergeCell ref="AZ36:BA36"/>
    <mergeCell ref="BB36:BC36"/>
    <mergeCell ref="BD36:BE36"/>
  </mergeCells>
  <pageMargins left="0.25" right="0.25" top="0.75" bottom="0.75" header="0.3" footer="0.3"/>
  <pageSetup scale="59" fitToHeight="0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47"/>
  <sheetViews>
    <sheetView topLeftCell="B1" zoomScale="90" zoomScaleNormal="90" workbookViewId="0">
      <selection activeCell="G11" sqref="G11:BF12"/>
    </sheetView>
  </sheetViews>
  <sheetFormatPr defaultRowHeight="12.75" x14ac:dyDescent="0.2"/>
  <cols>
    <col min="1" max="1" width="4.85546875" customWidth="1"/>
    <col min="2" max="2" width="2.5703125" customWidth="1"/>
    <col min="3" max="3" width="2.7109375" customWidth="1"/>
    <col min="4" max="4" width="3" customWidth="1"/>
    <col min="5" max="5" width="2.85546875" customWidth="1"/>
    <col min="6" max="6" width="5.5703125" customWidth="1"/>
    <col min="7" max="7" width="2.85546875" customWidth="1"/>
    <col min="8" max="8" width="3" customWidth="1"/>
    <col min="9" max="10" width="2.7109375" customWidth="1"/>
    <col min="11" max="11" width="2.42578125" customWidth="1"/>
    <col min="12" max="12" width="2.5703125" customWidth="1"/>
    <col min="13" max="13" width="2.85546875" customWidth="1"/>
    <col min="14" max="14" width="3.5703125" customWidth="1"/>
    <col min="15" max="15" width="2.7109375" customWidth="1"/>
    <col min="16" max="16" width="2.5703125" customWidth="1"/>
    <col min="17" max="17" width="3.28515625" customWidth="1"/>
    <col min="18" max="19" width="3" customWidth="1"/>
    <col min="20" max="21" width="3" style="103" customWidth="1"/>
    <col min="22" max="23" width="2.85546875" customWidth="1"/>
    <col min="24" max="24" width="3" customWidth="1"/>
    <col min="25" max="25" width="3.28515625" customWidth="1"/>
    <col min="26" max="26" width="3" customWidth="1"/>
    <col min="27" max="28" width="2.85546875" customWidth="1"/>
    <col min="29" max="29" width="3.28515625" customWidth="1"/>
    <col min="30" max="30" width="2.5703125" customWidth="1"/>
    <col min="31" max="31" width="3" customWidth="1"/>
    <col min="32" max="32" width="3.42578125" customWidth="1"/>
    <col min="33" max="33" width="3.7109375" customWidth="1"/>
    <col min="34" max="35" width="3.28515625" customWidth="1"/>
    <col min="36" max="36" width="2.7109375" customWidth="1"/>
    <col min="37" max="37" width="3.42578125" customWidth="1"/>
    <col min="38" max="38" width="4.7109375" customWidth="1"/>
    <col min="39" max="39" width="4.85546875" style="103" customWidth="1"/>
    <col min="40" max="40" width="4.28515625" customWidth="1"/>
    <col min="41" max="42" width="2.7109375" customWidth="1"/>
    <col min="43" max="43" width="3" customWidth="1"/>
    <col min="44" max="47" width="2.7109375" customWidth="1"/>
    <col min="48" max="48" width="2.85546875" customWidth="1"/>
    <col min="49" max="49" width="3" customWidth="1"/>
    <col min="50" max="50" width="2.85546875" customWidth="1"/>
    <col min="51" max="51" width="2.5703125" customWidth="1"/>
    <col min="52" max="52" width="2.7109375" customWidth="1"/>
    <col min="53" max="53" width="4.28515625" customWidth="1"/>
    <col min="54" max="54" width="2.85546875" customWidth="1"/>
    <col min="55" max="55" width="2.28515625" customWidth="1"/>
    <col min="56" max="56" width="3" customWidth="1"/>
    <col min="57" max="58" width="2.85546875" customWidth="1"/>
    <col min="59" max="59" width="5.140625" customWidth="1"/>
    <col min="60" max="60" width="5.140625" style="103" customWidth="1"/>
    <col min="61" max="61" width="4.28515625" customWidth="1"/>
    <col min="62" max="62" width="3.7109375" customWidth="1"/>
    <col min="63" max="63" width="2.140625" customWidth="1"/>
    <col min="64" max="64" width="3.140625" customWidth="1"/>
    <col min="65" max="65" width="2.7109375" customWidth="1"/>
    <col min="66" max="66" width="2.28515625" customWidth="1"/>
    <col min="67" max="67" width="15.140625" customWidth="1"/>
    <col min="68" max="68" width="4.7109375" customWidth="1"/>
    <col min="69" max="69" width="3" customWidth="1"/>
    <col min="70" max="70" width="7.140625" customWidth="1"/>
    <col min="71" max="71" width="9.140625" hidden="1" customWidth="1"/>
  </cols>
  <sheetData>
    <row r="1" spans="1:76" ht="18" x14ac:dyDescent="0.25">
      <c r="B1" s="627" t="s">
        <v>153</v>
      </c>
      <c r="C1" s="627"/>
      <c r="D1" s="627"/>
      <c r="E1" s="627"/>
      <c r="F1" s="627"/>
      <c r="G1" s="627"/>
      <c r="H1" s="627"/>
      <c r="I1" s="627"/>
      <c r="J1" s="627"/>
      <c r="K1" s="627"/>
      <c r="L1" s="627"/>
      <c r="M1" s="627"/>
      <c r="N1" s="1"/>
      <c r="O1" s="1"/>
      <c r="P1" s="1"/>
      <c r="Q1" s="628"/>
      <c r="R1" s="628"/>
      <c r="S1" s="628"/>
      <c r="T1" s="628"/>
      <c r="U1" s="628"/>
      <c r="V1" s="628"/>
      <c r="W1" s="628"/>
      <c r="X1" s="628"/>
      <c r="Y1" s="628"/>
      <c r="Z1" s="628"/>
      <c r="AA1" s="628"/>
      <c r="AB1" s="628"/>
      <c r="AC1" s="628"/>
      <c r="AD1" s="628"/>
      <c r="AE1" s="628"/>
      <c r="AF1" s="628"/>
      <c r="AG1" s="628"/>
      <c r="AH1" s="628"/>
      <c r="AI1" s="628"/>
      <c r="AJ1" s="628"/>
      <c r="AK1" s="628"/>
      <c r="AL1" s="628"/>
      <c r="AM1" s="628"/>
      <c r="AN1" s="628"/>
      <c r="AO1" s="628"/>
      <c r="AP1" s="628"/>
      <c r="AQ1" s="628"/>
      <c r="AR1" s="628"/>
      <c r="AS1" s="628"/>
      <c r="AT1" s="628"/>
      <c r="AU1" s="628"/>
      <c r="AV1" s="628"/>
      <c r="AW1" s="628"/>
      <c r="AX1" s="628"/>
      <c r="AY1" s="628"/>
      <c r="AZ1" s="628"/>
      <c r="BA1" s="628"/>
      <c r="BB1" s="628"/>
      <c r="BC1" s="628"/>
      <c r="BD1" s="628"/>
      <c r="BE1" s="628"/>
      <c r="BF1" s="628"/>
      <c r="BG1" s="628"/>
      <c r="BH1" s="628"/>
      <c r="BI1" s="628"/>
      <c r="BJ1" s="1"/>
      <c r="BK1" s="1"/>
    </row>
    <row r="2" spans="1:76" ht="18" x14ac:dyDescent="0.25"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1"/>
      <c r="N2" s="1"/>
      <c r="O2" s="1"/>
      <c r="P2" s="1"/>
      <c r="Q2" s="63"/>
      <c r="R2" s="63"/>
      <c r="S2" s="63"/>
      <c r="T2" s="198"/>
      <c r="U2" s="198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167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198"/>
      <c r="BI2" s="63"/>
      <c r="BJ2" s="1"/>
      <c r="BK2" s="1"/>
    </row>
    <row r="3" spans="1:76" ht="15.75" customHeight="1" x14ac:dyDescent="0.25">
      <c r="B3" s="629" t="s">
        <v>198</v>
      </c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  <c r="N3" s="1"/>
      <c r="O3" s="1"/>
      <c r="P3" s="1"/>
      <c r="Q3" s="630" t="s">
        <v>45</v>
      </c>
      <c r="R3" s="630"/>
      <c r="S3" s="630"/>
      <c r="T3" s="630"/>
      <c r="U3" s="630"/>
      <c r="V3" s="630"/>
      <c r="W3" s="630"/>
      <c r="X3" s="630"/>
      <c r="Y3" s="630"/>
      <c r="Z3" s="630"/>
      <c r="AA3" s="630"/>
      <c r="AB3" s="630"/>
      <c r="AC3" s="630"/>
      <c r="AD3" s="630"/>
      <c r="AE3" s="630"/>
      <c r="AF3" s="630"/>
      <c r="AG3" s="630"/>
      <c r="AH3" s="630"/>
      <c r="AI3" s="630"/>
      <c r="AJ3" s="630"/>
      <c r="AK3" s="630"/>
      <c r="AL3" s="630"/>
      <c r="AM3" s="630"/>
      <c r="AN3" s="630"/>
      <c r="AO3" s="630"/>
      <c r="AP3" s="630"/>
      <c r="AQ3" s="630"/>
      <c r="AR3" s="630"/>
      <c r="AS3" s="630"/>
      <c r="AT3" s="630"/>
      <c r="AU3" s="630"/>
      <c r="AV3" s="630"/>
      <c r="AW3" s="630"/>
      <c r="AX3" s="630"/>
      <c r="AY3" s="630"/>
      <c r="AZ3" s="630"/>
      <c r="BA3" s="630"/>
      <c r="BB3" s="630"/>
      <c r="BC3" s="630"/>
      <c r="BD3" s="630"/>
      <c r="BE3" s="630"/>
      <c r="BF3" s="630"/>
      <c r="BG3" s="630"/>
      <c r="BH3" s="630"/>
      <c r="BI3" s="630"/>
      <c r="BJ3" s="1"/>
      <c r="BK3" s="1"/>
    </row>
    <row r="4" spans="1:76" ht="15.75" x14ac:dyDescent="0.25">
      <c r="B4" s="629"/>
      <c r="C4" s="629"/>
      <c r="D4" s="629"/>
      <c r="E4" s="629"/>
      <c r="F4" s="629"/>
      <c r="G4" s="629"/>
      <c r="H4" s="629"/>
      <c r="I4" s="629"/>
      <c r="J4" s="629"/>
      <c r="K4" s="629"/>
      <c r="L4" s="629"/>
      <c r="M4" s="629"/>
      <c r="N4" s="1"/>
      <c r="O4" s="1"/>
      <c r="P4" s="1"/>
      <c r="Q4" s="40"/>
      <c r="R4" s="40"/>
      <c r="S4" s="40"/>
      <c r="T4" s="40"/>
      <c r="U4" s="40"/>
      <c r="V4" s="40"/>
      <c r="W4" s="40"/>
      <c r="X4" s="40"/>
      <c r="Y4" s="40"/>
      <c r="Z4" s="40"/>
      <c r="AA4" s="41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2" t="s">
        <v>39</v>
      </c>
      <c r="AM4" s="42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1"/>
      <c r="BK4" s="1"/>
    </row>
    <row r="5" spans="1:76" ht="18.75" x14ac:dyDescent="0.3">
      <c r="B5" s="627" t="s">
        <v>154</v>
      </c>
      <c r="C5" s="627"/>
      <c r="D5" s="627"/>
      <c r="E5" s="627"/>
      <c r="F5" s="627"/>
      <c r="G5" s="627"/>
      <c r="H5" s="627"/>
      <c r="I5" s="627"/>
      <c r="J5" s="627"/>
      <c r="K5" s="627"/>
      <c r="L5" s="627"/>
      <c r="M5" s="627"/>
      <c r="N5" s="2"/>
      <c r="O5" s="2"/>
      <c r="P5" s="2"/>
      <c r="Q5" s="848" t="s">
        <v>0</v>
      </c>
      <c r="R5" s="848"/>
      <c r="S5" s="848"/>
      <c r="T5" s="848"/>
      <c r="U5" s="848"/>
      <c r="V5" s="848"/>
      <c r="W5" s="848"/>
      <c r="X5" s="848"/>
      <c r="Y5" s="848"/>
      <c r="Z5" s="848"/>
      <c r="AA5" s="848"/>
      <c r="AB5" s="848"/>
      <c r="AC5" s="848"/>
      <c r="AD5" s="848"/>
      <c r="AE5" s="848"/>
      <c r="AF5" s="848"/>
      <c r="AG5" s="848"/>
      <c r="AH5" s="848"/>
      <c r="AI5" s="848"/>
      <c r="AJ5" s="848"/>
      <c r="AK5" s="848"/>
      <c r="AL5" s="848"/>
      <c r="AM5" s="848"/>
      <c r="AN5" s="848"/>
      <c r="AO5" s="848"/>
      <c r="AP5" s="848"/>
      <c r="AQ5" s="848"/>
      <c r="AR5" s="848"/>
      <c r="AS5" s="848"/>
      <c r="AT5" s="848"/>
      <c r="AU5" s="848"/>
      <c r="AV5" s="848"/>
      <c r="AW5" s="848"/>
      <c r="AX5" s="848"/>
      <c r="AY5" s="848"/>
      <c r="AZ5" s="848"/>
      <c r="BA5" s="848"/>
      <c r="BB5" s="848"/>
      <c r="BC5" s="848"/>
      <c r="BD5" s="848"/>
      <c r="BE5" s="848"/>
      <c r="BF5" s="848"/>
      <c r="BG5" s="848"/>
      <c r="BH5" s="848"/>
      <c r="BI5" s="848"/>
      <c r="BJ5" s="1"/>
      <c r="BK5" s="1"/>
    </row>
    <row r="6" spans="1:76" ht="15.75" x14ac:dyDescent="0.25">
      <c r="B6" s="627" t="s">
        <v>155</v>
      </c>
      <c r="C6" s="627"/>
      <c r="D6" s="627"/>
      <c r="E6" s="627"/>
      <c r="F6" s="627"/>
      <c r="G6" s="627"/>
      <c r="H6" s="627"/>
      <c r="I6" s="627"/>
      <c r="J6" s="627"/>
      <c r="K6" s="627"/>
      <c r="L6" s="627"/>
      <c r="M6" s="627"/>
      <c r="N6" s="1"/>
      <c r="O6" s="1"/>
      <c r="P6" s="1"/>
      <c r="Q6" s="630" t="s">
        <v>167</v>
      </c>
      <c r="R6" s="630"/>
      <c r="S6" s="630"/>
      <c r="T6" s="630"/>
      <c r="U6" s="630"/>
      <c r="V6" s="630"/>
      <c r="W6" s="630"/>
      <c r="X6" s="630"/>
      <c r="Y6" s="630"/>
      <c r="Z6" s="630"/>
      <c r="AA6" s="630"/>
      <c r="AB6" s="630"/>
      <c r="AC6" s="630"/>
      <c r="AD6" s="630"/>
      <c r="AE6" s="630"/>
      <c r="AF6" s="630"/>
      <c r="AG6" s="630"/>
      <c r="AH6" s="630"/>
      <c r="AI6" s="630"/>
      <c r="AJ6" s="630"/>
      <c r="AK6" s="630"/>
      <c r="AL6" s="630"/>
      <c r="AM6" s="630"/>
      <c r="AN6" s="630"/>
      <c r="AO6" s="630"/>
      <c r="AP6" s="630"/>
      <c r="AQ6" s="630"/>
      <c r="AR6" s="630"/>
      <c r="AS6" s="630"/>
      <c r="AT6" s="630"/>
      <c r="AU6" s="630"/>
      <c r="AV6" s="630"/>
      <c r="AW6" s="630"/>
      <c r="AX6" s="630"/>
      <c r="AY6" s="630"/>
      <c r="AZ6" s="630"/>
      <c r="BA6" s="630"/>
      <c r="BB6" s="630"/>
      <c r="BC6" s="630"/>
      <c r="BD6" s="630"/>
      <c r="BE6" s="630"/>
      <c r="BF6" s="630"/>
      <c r="BG6" s="630"/>
      <c r="BH6" s="630"/>
      <c r="BI6" s="630"/>
      <c r="BJ6" s="630"/>
      <c r="BK6" s="1"/>
    </row>
    <row r="7" spans="1:76" ht="15.75" x14ac:dyDescent="0.25"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1"/>
      <c r="N7" s="1"/>
      <c r="O7" s="1"/>
      <c r="P7" s="1"/>
      <c r="Q7" s="632" t="s">
        <v>135</v>
      </c>
      <c r="R7" s="632"/>
      <c r="S7" s="632"/>
      <c r="T7" s="632"/>
      <c r="U7" s="632"/>
      <c r="V7" s="632"/>
      <c r="W7" s="632"/>
      <c r="X7" s="632"/>
      <c r="Y7" s="632"/>
      <c r="Z7" s="632"/>
      <c r="AA7" s="632"/>
      <c r="AB7" s="632"/>
      <c r="AC7" s="632"/>
      <c r="AD7" s="632"/>
      <c r="AE7" s="632"/>
      <c r="AF7" s="632"/>
      <c r="AG7" s="632"/>
      <c r="AH7" s="632"/>
      <c r="AI7" s="632"/>
      <c r="AJ7" s="632"/>
      <c r="AK7" s="632"/>
      <c r="AL7" s="632"/>
      <c r="AM7" s="632"/>
      <c r="AN7" s="632"/>
      <c r="AO7" s="632"/>
      <c r="AP7" s="632"/>
      <c r="AQ7" s="632"/>
      <c r="AR7" s="632"/>
      <c r="AS7" s="632"/>
      <c r="AT7" s="632"/>
      <c r="AU7" s="632"/>
      <c r="AV7" s="632"/>
      <c r="AW7" s="632"/>
      <c r="AX7" s="632"/>
      <c r="AY7" s="632"/>
      <c r="AZ7" s="632"/>
      <c r="BA7" s="632"/>
      <c r="BB7" s="632"/>
      <c r="BC7" s="632"/>
      <c r="BD7" s="632"/>
      <c r="BE7" s="632"/>
      <c r="BF7" s="632"/>
      <c r="BG7" s="632"/>
      <c r="BH7" s="632"/>
      <c r="BI7" s="632"/>
      <c r="BJ7" s="1"/>
      <c r="BK7" s="1"/>
    </row>
    <row r="8" spans="1:76" ht="15.75" x14ac:dyDescent="0.25"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1"/>
      <c r="N8" s="1"/>
      <c r="O8" s="1"/>
      <c r="P8" s="1"/>
      <c r="Q8" s="630" t="s">
        <v>60</v>
      </c>
      <c r="R8" s="630"/>
      <c r="S8" s="630"/>
      <c r="T8" s="630"/>
      <c r="U8" s="630"/>
      <c r="V8" s="630"/>
      <c r="W8" s="630"/>
      <c r="X8" s="630"/>
      <c r="Y8" s="630"/>
      <c r="Z8" s="630"/>
      <c r="AA8" s="630"/>
      <c r="AB8" s="630"/>
      <c r="AC8" s="630"/>
      <c r="AD8" s="630"/>
      <c r="AE8" s="630"/>
      <c r="AF8" s="630"/>
      <c r="AG8" s="630"/>
      <c r="AH8" s="630"/>
      <c r="AI8" s="630"/>
      <c r="AJ8" s="630"/>
      <c r="AK8" s="630"/>
      <c r="AL8" s="630"/>
      <c r="AM8" s="630"/>
      <c r="AN8" s="630"/>
      <c r="AO8" s="630"/>
      <c r="AP8" s="630"/>
      <c r="AQ8" s="630"/>
      <c r="AR8" s="630"/>
      <c r="AS8" s="630"/>
      <c r="AT8" s="630"/>
      <c r="AU8" s="630"/>
      <c r="AV8" s="630"/>
      <c r="AW8" s="630"/>
      <c r="AX8" s="630"/>
      <c r="AY8" s="630"/>
      <c r="AZ8" s="630"/>
      <c r="BA8" s="630"/>
      <c r="BB8" s="630"/>
      <c r="BC8" s="630"/>
      <c r="BD8" s="630"/>
      <c r="BE8" s="630"/>
      <c r="BF8" s="630"/>
      <c r="BG8" s="630"/>
      <c r="BH8" s="630"/>
      <c r="BI8" s="630"/>
      <c r="BJ8" s="1"/>
      <c r="BK8" s="1"/>
    </row>
    <row r="9" spans="1:76" ht="16.5" thickBot="1" x14ac:dyDescent="0.3"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1"/>
      <c r="N9" s="1"/>
      <c r="O9" s="1"/>
      <c r="P9" s="1"/>
      <c r="Q9" s="64"/>
      <c r="R9" s="64"/>
      <c r="S9" s="64"/>
      <c r="T9" s="199"/>
      <c r="U9" s="199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168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199"/>
      <c r="BI9" s="64"/>
      <c r="BJ9" s="1"/>
      <c r="BK9" s="1"/>
    </row>
    <row r="10" spans="1:76" ht="13.5" customHeight="1" thickBot="1" x14ac:dyDescent="0.25">
      <c r="A10" s="46"/>
      <c r="B10" s="45"/>
      <c r="D10" s="43"/>
      <c r="F10" s="820" t="s">
        <v>19</v>
      </c>
      <c r="G10" s="605" t="s">
        <v>20</v>
      </c>
      <c r="H10" s="606"/>
      <c r="I10" s="606"/>
      <c r="J10" s="607"/>
      <c r="K10" s="605" t="s">
        <v>21</v>
      </c>
      <c r="L10" s="606"/>
      <c r="M10" s="606"/>
      <c r="N10" s="607"/>
      <c r="O10" s="605" t="s">
        <v>22</v>
      </c>
      <c r="P10" s="606"/>
      <c r="Q10" s="606"/>
      <c r="R10" s="606"/>
      <c r="S10" s="607"/>
      <c r="T10" s="605" t="s">
        <v>23</v>
      </c>
      <c r="U10" s="606"/>
      <c r="V10" s="606"/>
      <c r="W10" s="607"/>
      <c r="X10" s="605" t="s">
        <v>24</v>
      </c>
      <c r="Y10" s="606"/>
      <c r="Z10" s="606"/>
      <c r="AA10" s="606"/>
      <c r="AB10" s="605" t="s">
        <v>25</v>
      </c>
      <c r="AC10" s="473"/>
      <c r="AD10" s="473"/>
      <c r="AE10" s="474"/>
      <c r="AF10" s="605" t="s">
        <v>26</v>
      </c>
      <c r="AG10" s="606"/>
      <c r="AH10" s="606"/>
      <c r="AI10" s="606"/>
      <c r="AJ10" s="607"/>
      <c r="AK10" s="605" t="s">
        <v>27</v>
      </c>
      <c r="AL10" s="606"/>
      <c r="AM10" s="606"/>
      <c r="AN10" s="607"/>
      <c r="AO10" s="605" t="s">
        <v>28</v>
      </c>
      <c r="AP10" s="606"/>
      <c r="AQ10" s="606"/>
      <c r="AR10" s="606"/>
      <c r="AS10" s="607"/>
      <c r="AT10" s="605" t="s">
        <v>29</v>
      </c>
      <c r="AU10" s="606"/>
      <c r="AV10" s="606"/>
      <c r="AW10" s="607"/>
      <c r="AX10" s="605" t="s">
        <v>30</v>
      </c>
      <c r="AY10" s="606"/>
      <c r="AZ10" s="606"/>
      <c r="BA10" s="607"/>
      <c r="BB10" s="605" t="s">
        <v>31</v>
      </c>
      <c r="BC10" s="606"/>
      <c r="BD10" s="606"/>
      <c r="BE10" s="606"/>
      <c r="BF10" s="607"/>
      <c r="BG10" s="62"/>
      <c r="BH10" s="62"/>
      <c r="BI10" s="62"/>
      <c r="BJ10" s="62"/>
      <c r="BK10" s="62"/>
    </row>
    <row r="11" spans="1:76" ht="15" thickBot="1" x14ac:dyDescent="0.25">
      <c r="A11" s="46"/>
      <c r="B11" s="44"/>
      <c r="D11" s="43"/>
      <c r="F11" s="821"/>
      <c r="G11" s="191">
        <v>1</v>
      </c>
      <c r="H11" s="191">
        <v>2</v>
      </c>
      <c r="I11" s="191">
        <v>3</v>
      </c>
      <c r="J11" s="191">
        <v>4</v>
      </c>
      <c r="K11" s="191">
        <v>5</v>
      </c>
      <c r="L11" s="191">
        <v>6</v>
      </c>
      <c r="M11" s="191">
        <v>7</v>
      </c>
      <c r="N11" s="191">
        <v>8</v>
      </c>
      <c r="O11" s="191">
        <v>9</v>
      </c>
      <c r="P11" s="191">
        <v>10</v>
      </c>
      <c r="Q11" s="49">
        <v>11</v>
      </c>
      <c r="R11" s="191">
        <v>12</v>
      </c>
      <c r="S11" s="191">
        <v>13</v>
      </c>
      <c r="T11" s="191">
        <v>14</v>
      </c>
      <c r="U11" s="191">
        <v>15</v>
      </c>
      <c r="V11" s="191">
        <v>16</v>
      </c>
      <c r="W11" s="191">
        <v>17</v>
      </c>
      <c r="X11" s="191">
        <v>18</v>
      </c>
      <c r="Y11" s="191">
        <v>19</v>
      </c>
      <c r="Z11" s="191">
        <v>20</v>
      </c>
      <c r="AA11" s="191">
        <v>21</v>
      </c>
      <c r="AB11" s="191">
        <v>22</v>
      </c>
      <c r="AC11" s="191">
        <v>23</v>
      </c>
      <c r="AD11" s="191">
        <v>24</v>
      </c>
      <c r="AE11" s="191">
        <v>25</v>
      </c>
      <c r="AF11" s="191">
        <v>26</v>
      </c>
      <c r="AG11" s="191">
        <v>27</v>
      </c>
      <c r="AH11" s="420">
        <v>28</v>
      </c>
      <c r="AI11" s="420">
        <v>29</v>
      </c>
      <c r="AJ11" s="420">
        <v>30</v>
      </c>
      <c r="AK11" s="420">
        <v>31</v>
      </c>
      <c r="AL11" s="420">
        <v>32</v>
      </c>
      <c r="AM11" s="420">
        <v>33</v>
      </c>
      <c r="AN11" s="337">
        <v>34</v>
      </c>
      <c r="AO11" s="420">
        <v>35</v>
      </c>
      <c r="AP11" s="420">
        <v>36</v>
      </c>
      <c r="AQ11" s="420">
        <v>37</v>
      </c>
      <c r="AR11" s="420">
        <v>38</v>
      </c>
      <c r="AS11" s="420">
        <v>39</v>
      </c>
      <c r="AT11" s="420">
        <v>40</v>
      </c>
      <c r="AU11" s="420">
        <v>41</v>
      </c>
      <c r="AV11" s="420">
        <v>42</v>
      </c>
      <c r="AW11" s="420">
        <v>43</v>
      </c>
      <c r="AX11" s="420">
        <v>44</v>
      </c>
      <c r="AY11" s="420">
        <v>45</v>
      </c>
      <c r="AZ11" s="420">
        <v>46</v>
      </c>
      <c r="BA11" s="420">
        <v>47</v>
      </c>
      <c r="BB11" s="420">
        <v>48</v>
      </c>
      <c r="BC11" s="420">
        <v>49</v>
      </c>
      <c r="BD11" s="420">
        <v>50</v>
      </c>
      <c r="BE11" s="420">
        <v>51</v>
      </c>
      <c r="BF11" s="420">
        <v>52</v>
      </c>
      <c r="BG11" s="62"/>
      <c r="BH11" s="62"/>
      <c r="BI11" s="62"/>
      <c r="BJ11" s="62"/>
      <c r="BK11" s="62"/>
    </row>
    <row r="12" spans="1:76" s="95" customFormat="1" ht="40.5" thickBot="1" x14ac:dyDescent="0.25">
      <c r="A12" s="94"/>
      <c r="B12" s="94"/>
      <c r="D12" s="96"/>
      <c r="F12" s="93">
        <v>2</v>
      </c>
      <c r="G12" s="93" t="s">
        <v>237</v>
      </c>
      <c r="H12" s="93" t="s">
        <v>234</v>
      </c>
      <c r="I12" s="93" t="s">
        <v>234</v>
      </c>
      <c r="J12" s="93" t="s">
        <v>234</v>
      </c>
      <c r="K12" s="93" t="s">
        <v>234</v>
      </c>
      <c r="L12" s="93" t="s">
        <v>234</v>
      </c>
      <c r="M12" s="93" t="s">
        <v>234</v>
      </c>
      <c r="N12" s="93" t="s">
        <v>234</v>
      </c>
      <c r="O12" s="93" t="s">
        <v>234</v>
      </c>
      <c r="P12" s="93" t="s">
        <v>234</v>
      </c>
      <c r="Q12" s="93" t="s">
        <v>234</v>
      </c>
      <c r="R12" s="93" t="s">
        <v>234</v>
      </c>
      <c r="S12" s="93" t="s">
        <v>234</v>
      </c>
      <c r="T12" s="93" t="s">
        <v>234</v>
      </c>
      <c r="U12" s="93" t="s">
        <v>238</v>
      </c>
      <c r="V12" s="93" t="s">
        <v>235</v>
      </c>
      <c r="W12" s="93" t="s">
        <v>239</v>
      </c>
      <c r="X12" s="93" t="s">
        <v>236</v>
      </c>
      <c r="Y12" s="93" t="s">
        <v>236</v>
      </c>
      <c r="Z12" s="93" t="s">
        <v>236</v>
      </c>
      <c r="AA12" s="93" t="s">
        <v>236</v>
      </c>
      <c r="AB12" s="93" t="s">
        <v>236</v>
      </c>
      <c r="AC12" s="93" t="s">
        <v>236</v>
      </c>
      <c r="AD12" s="93" t="s">
        <v>236</v>
      </c>
      <c r="AE12" s="93" t="s">
        <v>234</v>
      </c>
      <c r="AF12" s="93" t="s">
        <v>234</v>
      </c>
      <c r="AG12" s="93" t="s">
        <v>234</v>
      </c>
      <c r="AH12" s="93" t="s">
        <v>234</v>
      </c>
      <c r="AI12" s="93" t="s">
        <v>234</v>
      </c>
      <c r="AJ12" s="93" t="s">
        <v>234</v>
      </c>
      <c r="AK12" s="93" t="s">
        <v>234</v>
      </c>
      <c r="AL12" s="93" t="s">
        <v>234</v>
      </c>
      <c r="AM12" s="93" t="s">
        <v>234</v>
      </c>
      <c r="AN12" s="93" t="s">
        <v>234</v>
      </c>
      <c r="AO12" s="93" t="s">
        <v>234</v>
      </c>
      <c r="AP12" s="93" t="s">
        <v>234</v>
      </c>
      <c r="AQ12" s="93" t="s">
        <v>234</v>
      </c>
      <c r="AR12" s="93" t="s">
        <v>234</v>
      </c>
      <c r="AS12" s="93" t="s">
        <v>234</v>
      </c>
      <c r="AT12" s="93" t="s">
        <v>234</v>
      </c>
      <c r="AU12" s="93" t="s">
        <v>235</v>
      </c>
      <c r="AV12" s="93" t="s">
        <v>235</v>
      </c>
      <c r="AW12" s="93" t="s">
        <v>235</v>
      </c>
      <c r="AX12" s="93" t="s">
        <v>236</v>
      </c>
      <c r="AY12" s="93" t="s">
        <v>236</v>
      </c>
      <c r="AZ12" s="93" t="s">
        <v>236</v>
      </c>
      <c r="BA12" s="93" t="s">
        <v>236</v>
      </c>
      <c r="BB12" s="93" t="s">
        <v>236</v>
      </c>
      <c r="BC12" s="93" t="s">
        <v>236</v>
      </c>
      <c r="BD12" s="93" t="s">
        <v>236</v>
      </c>
      <c r="BE12" s="338" t="s">
        <v>236</v>
      </c>
      <c r="BF12" s="421" t="s">
        <v>236</v>
      </c>
    </row>
    <row r="13" spans="1:76" ht="15" x14ac:dyDescent="0.25">
      <c r="B13" s="61"/>
      <c r="D13" s="43"/>
      <c r="E13" s="47"/>
      <c r="F13" s="621" t="s">
        <v>194</v>
      </c>
      <c r="G13" s="621"/>
      <c r="H13" s="621"/>
      <c r="I13" s="621"/>
      <c r="J13" s="621"/>
      <c r="K13" s="621"/>
      <c r="L13" s="621"/>
      <c r="M13" s="621"/>
      <c r="N13" s="621"/>
      <c r="O13" s="621"/>
      <c r="P13" s="621"/>
      <c r="Q13" s="621"/>
      <c r="R13" s="621"/>
      <c r="S13" s="621"/>
      <c r="T13" s="621"/>
      <c r="U13" s="621"/>
      <c r="V13" s="621"/>
      <c r="W13" s="621"/>
      <c r="X13" s="621"/>
      <c r="Y13" s="621"/>
      <c r="Z13" s="621"/>
      <c r="AA13" s="621"/>
      <c r="AB13" s="621"/>
      <c r="AC13" s="621"/>
      <c r="AD13" s="621"/>
      <c r="AE13" s="621"/>
      <c r="AF13" s="621"/>
      <c r="AG13" s="621"/>
      <c r="AH13" s="621"/>
      <c r="AI13" s="621"/>
      <c r="AJ13" s="621"/>
      <c r="AK13" s="621"/>
      <c r="AL13" s="621"/>
      <c r="AM13" s="621"/>
      <c r="AN13" s="621"/>
      <c r="AO13" s="621"/>
      <c r="AP13" s="621"/>
      <c r="AQ13" s="621"/>
      <c r="AR13" s="621"/>
      <c r="AS13" s="621"/>
      <c r="AT13" s="621"/>
      <c r="AU13" s="621"/>
      <c r="AV13" s="621"/>
      <c r="AW13" s="621"/>
      <c r="AX13" s="621"/>
      <c r="AY13" s="621"/>
      <c r="AZ13" s="621"/>
      <c r="BA13" s="621"/>
      <c r="BB13" s="621"/>
      <c r="BC13" s="621"/>
      <c r="BD13" s="621"/>
      <c r="BE13" s="621"/>
      <c r="BF13" s="621"/>
      <c r="BG13" s="621"/>
      <c r="BH13" s="621"/>
      <c r="BI13" s="621"/>
      <c r="BJ13" s="621"/>
      <c r="BK13" s="621"/>
      <c r="BL13" s="621"/>
      <c r="BM13" s="621"/>
      <c r="BN13" s="621"/>
      <c r="BO13" s="621"/>
      <c r="BP13" s="621"/>
      <c r="BQ13" s="621"/>
      <c r="BR13" s="621"/>
      <c r="BS13" s="621"/>
      <c r="BT13" s="621"/>
      <c r="BU13" s="621"/>
      <c r="BV13" s="621"/>
      <c r="BW13" s="621"/>
      <c r="BX13" s="621"/>
    </row>
    <row r="14" spans="1:76" ht="16.5" thickBot="1" x14ac:dyDescent="0.3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76" ht="16.5" customHeight="1" thickBot="1" x14ac:dyDescent="0.3">
      <c r="A15" s="586" t="s">
        <v>33</v>
      </c>
      <c r="B15" s="781" t="s">
        <v>108</v>
      </c>
      <c r="C15" s="590"/>
      <c r="D15" s="590"/>
      <c r="E15" s="590"/>
      <c r="F15" s="590"/>
      <c r="G15" s="590"/>
      <c r="H15" s="590"/>
      <c r="I15" s="590"/>
      <c r="J15" s="590"/>
      <c r="K15" s="590"/>
      <c r="L15" s="590"/>
      <c r="M15" s="782"/>
      <c r="N15" s="593" t="s">
        <v>43</v>
      </c>
      <c r="O15" s="596" t="s">
        <v>141</v>
      </c>
      <c r="P15" s="599" t="s">
        <v>1</v>
      </c>
      <c r="Q15" s="600"/>
      <c r="R15" s="600"/>
      <c r="S15" s="600"/>
      <c r="T15" s="600"/>
      <c r="U15" s="600"/>
      <c r="V15" s="600"/>
      <c r="W15" s="601"/>
      <c r="X15" s="784" t="s">
        <v>99</v>
      </c>
      <c r="Y15" s="784"/>
      <c r="Z15" s="784"/>
      <c r="AA15" s="784"/>
      <c r="AB15" s="784"/>
      <c r="AC15" s="784"/>
      <c r="AD15" s="784"/>
      <c r="AE15" s="784"/>
      <c r="AF15" s="784"/>
      <c r="AG15" s="784"/>
      <c r="AH15" s="784"/>
      <c r="AI15" s="784"/>
      <c r="AJ15" s="784"/>
      <c r="AK15" s="784"/>
      <c r="AL15" s="785"/>
      <c r="AM15" s="785"/>
      <c r="AN15" s="785"/>
      <c r="AO15" s="784"/>
      <c r="AP15" s="784"/>
      <c r="AQ15" s="784"/>
      <c r="AR15" s="786"/>
      <c r="AS15" s="787" t="s">
        <v>100</v>
      </c>
      <c r="AT15" s="784"/>
      <c r="AU15" s="784"/>
      <c r="AV15" s="784"/>
      <c r="AW15" s="784"/>
      <c r="AX15" s="784"/>
      <c r="AY15" s="784"/>
      <c r="AZ15" s="784"/>
      <c r="BA15" s="784"/>
      <c r="BB15" s="784"/>
      <c r="BC15" s="784"/>
      <c r="BD15" s="784"/>
      <c r="BE15" s="784"/>
      <c r="BF15" s="784"/>
      <c r="BG15" s="785"/>
      <c r="BH15" s="785"/>
      <c r="BI15" s="785"/>
      <c r="BJ15" s="784"/>
      <c r="BK15" s="784"/>
      <c r="BL15" s="784"/>
      <c r="BM15" s="786"/>
      <c r="BN15" s="773" t="s">
        <v>148</v>
      </c>
      <c r="BO15" s="774"/>
    </row>
    <row r="16" spans="1:76" ht="13.5" customHeight="1" thickBot="1" x14ac:dyDescent="0.25">
      <c r="A16" s="587"/>
      <c r="B16" s="591"/>
      <c r="C16" s="592"/>
      <c r="D16" s="592"/>
      <c r="E16" s="592"/>
      <c r="F16" s="592"/>
      <c r="G16" s="592"/>
      <c r="H16" s="592"/>
      <c r="I16" s="592"/>
      <c r="J16" s="592"/>
      <c r="K16" s="592"/>
      <c r="L16" s="592"/>
      <c r="M16" s="783"/>
      <c r="N16" s="594"/>
      <c r="O16" s="597"/>
      <c r="P16" s="574" t="s">
        <v>2</v>
      </c>
      <c r="Q16" s="575"/>
      <c r="R16" s="852" t="s">
        <v>3</v>
      </c>
      <c r="S16" s="853"/>
      <c r="T16" s="574" t="s">
        <v>125</v>
      </c>
      <c r="U16" s="575"/>
      <c r="V16" s="574" t="s">
        <v>4</v>
      </c>
      <c r="W16" s="575"/>
      <c r="X16" s="574" t="s">
        <v>5</v>
      </c>
      <c r="Y16" s="575"/>
      <c r="Z16" s="577" t="s">
        <v>6</v>
      </c>
      <c r="AA16" s="849"/>
      <c r="AB16" s="849"/>
      <c r="AC16" s="849"/>
      <c r="AD16" s="849"/>
      <c r="AE16" s="849"/>
      <c r="AF16" s="849"/>
      <c r="AG16" s="850"/>
      <c r="AH16" s="834" t="s">
        <v>7</v>
      </c>
      <c r="AI16" s="825"/>
      <c r="AJ16" s="834" t="s">
        <v>93</v>
      </c>
      <c r="AK16" s="835"/>
      <c r="AL16" s="805" t="s">
        <v>110</v>
      </c>
      <c r="AM16" s="806"/>
      <c r="AN16" s="807"/>
      <c r="AO16" s="840" t="s">
        <v>114</v>
      </c>
      <c r="AP16" s="841"/>
      <c r="AQ16" s="841"/>
      <c r="AR16" s="842"/>
      <c r="AS16" s="574" t="s">
        <v>5</v>
      </c>
      <c r="AT16" s="576"/>
      <c r="AU16" s="546" t="s">
        <v>6</v>
      </c>
      <c r="AV16" s="547"/>
      <c r="AW16" s="547"/>
      <c r="AX16" s="547"/>
      <c r="AY16" s="547"/>
      <c r="AZ16" s="547"/>
      <c r="BA16" s="547"/>
      <c r="BB16" s="548"/>
      <c r="BC16" s="576" t="s">
        <v>7</v>
      </c>
      <c r="BD16" s="575"/>
      <c r="BE16" s="574" t="s">
        <v>95</v>
      </c>
      <c r="BF16" s="576"/>
      <c r="BG16" s="805" t="s">
        <v>110</v>
      </c>
      <c r="BH16" s="806"/>
      <c r="BI16" s="807"/>
      <c r="BJ16" s="796" t="s">
        <v>114</v>
      </c>
      <c r="BK16" s="797"/>
      <c r="BL16" s="797"/>
      <c r="BM16" s="798"/>
      <c r="BN16" s="775"/>
      <c r="BO16" s="776"/>
    </row>
    <row r="17" spans="1:67" ht="13.5" thickBot="1" x14ac:dyDescent="0.25">
      <c r="A17" s="587"/>
      <c r="B17" s="591"/>
      <c r="C17" s="592"/>
      <c r="D17" s="592"/>
      <c r="E17" s="592"/>
      <c r="F17" s="592"/>
      <c r="G17" s="592"/>
      <c r="H17" s="592"/>
      <c r="I17" s="592"/>
      <c r="J17" s="592"/>
      <c r="K17" s="592"/>
      <c r="L17" s="592"/>
      <c r="M17" s="783"/>
      <c r="N17" s="594"/>
      <c r="O17" s="597"/>
      <c r="P17" s="542"/>
      <c r="Q17" s="549"/>
      <c r="R17" s="854"/>
      <c r="S17" s="855"/>
      <c r="T17" s="542"/>
      <c r="U17" s="549"/>
      <c r="V17" s="542"/>
      <c r="W17" s="549"/>
      <c r="X17" s="542"/>
      <c r="Y17" s="543"/>
      <c r="Z17" s="574" t="s">
        <v>5</v>
      </c>
      <c r="AA17" s="575"/>
      <c r="AB17" s="494" t="s">
        <v>34</v>
      </c>
      <c r="AC17" s="831"/>
      <c r="AD17" s="831"/>
      <c r="AE17" s="831"/>
      <c r="AF17" s="831"/>
      <c r="AG17" s="832"/>
      <c r="AH17" s="836"/>
      <c r="AI17" s="826"/>
      <c r="AJ17" s="836"/>
      <c r="AK17" s="837"/>
      <c r="AL17" s="808"/>
      <c r="AM17" s="809"/>
      <c r="AN17" s="810"/>
      <c r="AO17" s="843"/>
      <c r="AP17" s="844"/>
      <c r="AQ17" s="844"/>
      <c r="AR17" s="845"/>
      <c r="AS17" s="542"/>
      <c r="AT17" s="549"/>
      <c r="AU17" s="542" t="s">
        <v>5</v>
      </c>
      <c r="AV17" s="543"/>
      <c r="AW17" s="546" t="s">
        <v>9</v>
      </c>
      <c r="AX17" s="547"/>
      <c r="AY17" s="547"/>
      <c r="AZ17" s="547"/>
      <c r="BA17" s="833"/>
      <c r="BB17" s="548"/>
      <c r="BC17" s="543"/>
      <c r="BD17" s="549"/>
      <c r="BE17" s="542"/>
      <c r="BF17" s="543"/>
      <c r="BG17" s="828"/>
      <c r="BH17" s="829"/>
      <c r="BI17" s="830"/>
      <c r="BJ17" s="799"/>
      <c r="BK17" s="800"/>
      <c r="BL17" s="800"/>
      <c r="BM17" s="801"/>
      <c r="BN17" s="775"/>
      <c r="BO17" s="776"/>
    </row>
    <row r="18" spans="1:67" ht="12.75" customHeight="1" x14ac:dyDescent="0.2">
      <c r="A18" s="587"/>
      <c r="B18" s="591"/>
      <c r="C18" s="592"/>
      <c r="D18" s="592"/>
      <c r="E18" s="592"/>
      <c r="F18" s="592"/>
      <c r="G18" s="592"/>
      <c r="H18" s="592"/>
      <c r="I18" s="592"/>
      <c r="J18" s="592"/>
      <c r="K18" s="592"/>
      <c r="L18" s="592"/>
      <c r="M18" s="783"/>
      <c r="N18" s="594"/>
      <c r="O18" s="597"/>
      <c r="P18" s="542"/>
      <c r="Q18" s="549"/>
      <c r="R18" s="854"/>
      <c r="S18" s="855"/>
      <c r="T18" s="542"/>
      <c r="U18" s="549"/>
      <c r="V18" s="542"/>
      <c r="W18" s="549"/>
      <c r="X18" s="542"/>
      <c r="Y18" s="543"/>
      <c r="Z18" s="542"/>
      <c r="AA18" s="549"/>
      <c r="AB18" s="543" t="s">
        <v>10</v>
      </c>
      <c r="AC18" s="549"/>
      <c r="AD18" s="542" t="s">
        <v>11</v>
      </c>
      <c r="AE18" s="549"/>
      <c r="AF18" s="574" t="s">
        <v>12</v>
      </c>
      <c r="AG18" s="802" t="s">
        <v>109</v>
      </c>
      <c r="AH18" s="836"/>
      <c r="AI18" s="826"/>
      <c r="AJ18" s="836"/>
      <c r="AK18" s="837"/>
      <c r="AL18" s="811" t="s">
        <v>111</v>
      </c>
      <c r="AM18" s="817" t="s">
        <v>112</v>
      </c>
      <c r="AN18" s="814" t="s">
        <v>140</v>
      </c>
      <c r="AO18" s="790" t="s">
        <v>115</v>
      </c>
      <c r="AP18" s="791"/>
      <c r="AQ18" s="790" t="s">
        <v>116</v>
      </c>
      <c r="AR18" s="858"/>
      <c r="AS18" s="542"/>
      <c r="AT18" s="549"/>
      <c r="AU18" s="542"/>
      <c r="AV18" s="543"/>
      <c r="AW18" s="567" t="s">
        <v>10</v>
      </c>
      <c r="AX18" s="568"/>
      <c r="AY18" s="542" t="s">
        <v>11</v>
      </c>
      <c r="AZ18" s="543"/>
      <c r="BA18" s="822" t="s">
        <v>12</v>
      </c>
      <c r="BB18" s="825" t="s">
        <v>109</v>
      </c>
      <c r="BC18" s="543"/>
      <c r="BD18" s="549"/>
      <c r="BE18" s="542"/>
      <c r="BF18" s="543"/>
      <c r="BG18" s="822" t="s">
        <v>111</v>
      </c>
      <c r="BH18" s="834" t="s">
        <v>124</v>
      </c>
      <c r="BI18" s="822" t="s">
        <v>140</v>
      </c>
      <c r="BJ18" s="790" t="s">
        <v>115</v>
      </c>
      <c r="BK18" s="791"/>
      <c r="BL18" s="790" t="s">
        <v>116</v>
      </c>
      <c r="BM18" s="791"/>
      <c r="BN18" s="775"/>
      <c r="BO18" s="776"/>
    </row>
    <row r="19" spans="1:67" x14ac:dyDescent="0.2">
      <c r="A19" s="587"/>
      <c r="B19" s="591"/>
      <c r="C19" s="592"/>
      <c r="D19" s="592"/>
      <c r="E19" s="592"/>
      <c r="F19" s="592"/>
      <c r="G19" s="592"/>
      <c r="H19" s="592"/>
      <c r="I19" s="592"/>
      <c r="J19" s="592"/>
      <c r="K19" s="592"/>
      <c r="L19" s="592"/>
      <c r="M19" s="783"/>
      <c r="N19" s="594"/>
      <c r="O19" s="597"/>
      <c r="P19" s="542"/>
      <c r="Q19" s="549"/>
      <c r="R19" s="854"/>
      <c r="S19" s="855"/>
      <c r="T19" s="542"/>
      <c r="U19" s="549"/>
      <c r="V19" s="542"/>
      <c r="W19" s="549"/>
      <c r="X19" s="542"/>
      <c r="Y19" s="543"/>
      <c r="Z19" s="542"/>
      <c r="AA19" s="549"/>
      <c r="AB19" s="543"/>
      <c r="AC19" s="549"/>
      <c r="AD19" s="542"/>
      <c r="AE19" s="549"/>
      <c r="AF19" s="542"/>
      <c r="AG19" s="803"/>
      <c r="AH19" s="836"/>
      <c r="AI19" s="826"/>
      <c r="AJ19" s="836"/>
      <c r="AK19" s="837"/>
      <c r="AL19" s="812"/>
      <c r="AM19" s="818"/>
      <c r="AN19" s="815"/>
      <c r="AO19" s="792"/>
      <c r="AP19" s="793"/>
      <c r="AQ19" s="792"/>
      <c r="AR19" s="859"/>
      <c r="AS19" s="542"/>
      <c r="AT19" s="549"/>
      <c r="AU19" s="542"/>
      <c r="AV19" s="543"/>
      <c r="AW19" s="569"/>
      <c r="AX19" s="570"/>
      <c r="AY19" s="542"/>
      <c r="AZ19" s="543"/>
      <c r="BA19" s="823"/>
      <c r="BB19" s="826"/>
      <c r="BC19" s="543"/>
      <c r="BD19" s="549"/>
      <c r="BE19" s="542"/>
      <c r="BF19" s="543"/>
      <c r="BG19" s="823"/>
      <c r="BH19" s="836"/>
      <c r="BI19" s="823"/>
      <c r="BJ19" s="792"/>
      <c r="BK19" s="793"/>
      <c r="BL19" s="792"/>
      <c r="BM19" s="793"/>
      <c r="BN19" s="775"/>
      <c r="BO19" s="776"/>
    </row>
    <row r="20" spans="1:67" ht="65.25" customHeight="1" thickBot="1" x14ac:dyDescent="0.25">
      <c r="A20" s="588"/>
      <c r="B20" s="591"/>
      <c r="C20" s="592"/>
      <c r="D20" s="592"/>
      <c r="E20" s="592"/>
      <c r="F20" s="592"/>
      <c r="G20" s="592"/>
      <c r="H20" s="592"/>
      <c r="I20" s="592"/>
      <c r="J20" s="592"/>
      <c r="K20" s="592"/>
      <c r="L20" s="592"/>
      <c r="M20" s="783"/>
      <c r="N20" s="594"/>
      <c r="O20" s="597"/>
      <c r="P20" s="544"/>
      <c r="Q20" s="573"/>
      <c r="R20" s="856"/>
      <c r="S20" s="857"/>
      <c r="T20" s="544"/>
      <c r="U20" s="573"/>
      <c r="V20" s="544"/>
      <c r="W20" s="573"/>
      <c r="X20" s="544"/>
      <c r="Y20" s="545"/>
      <c r="Z20" s="544"/>
      <c r="AA20" s="573"/>
      <c r="AB20" s="545"/>
      <c r="AC20" s="573"/>
      <c r="AD20" s="544"/>
      <c r="AE20" s="573"/>
      <c r="AF20" s="544"/>
      <c r="AG20" s="804"/>
      <c r="AH20" s="838"/>
      <c r="AI20" s="851"/>
      <c r="AJ20" s="838"/>
      <c r="AK20" s="839"/>
      <c r="AL20" s="813"/>
      <c r="AM20" s="819"/>
      <c r="AN20" s="816"/>
      <c r="AO20" s="794"/>
      <c r="AP20" s="795"/>
      <c r="AQ20" s="794"/>
      <c r="AR20" s="860"/>
      <c r="AS20" s="544"/>
      <c r="AT20" s="573"/>
      <c r="AU20" s="544"/>
      <c r="AV20" s="545"/>
      <c r="AW20" s="571"/>
      <c r="AX20" s="572"/>
      <c r="AY20" s="544"/>
      <c r="AZ20" s="545"/>
      <c r="BA20" s="824"/>
      <c r="BB20" s="827"/>
      <c r="BC20" s="545"/>
      <c r="BD20" s="573"/>
      <c r="BE20" s="544"/>
      <c r="BF20" s="545"/>
      <c r="BG20" s="824"/>
      <c r="BH20" s="838"/>
      <c r="BI20" s="824"/>
      <c r="BJ20" s="794"/>
      <c r="BK20" s="795"/>
      <c r="BL20" s="794"/>
      <c r="BM20" s="795"/>
      <c r="BN20" s="777"/>
      <c r="BO20" s="778"/>
    </row>
    <row r="21" spans="1:67" x14ac:dyDescent="0.2">
      <c r="A21" s="351">
        <v>1</v>
      </c>
      <c r="B21" s="788" t="s">
        <v>62</v>
      </c>
      <c r="C21" s="789"/>
      <c r="D21" s="789"/>
      <c r="E21" s="789"/>
      <c r="F21" s="789"/>
      <c r="G21" s="789"/>
      <c r="H21" s="789"/>
      <c r="I21" s="789"/>
      <c r="J21" s="789"/>
      <c r="K21" s="789"/>
      <c r="L21" s="789"/>
      <c r="M21" s="789"/>
      <c r="N21" s="765">
        <f>V21/30</f>
        <v>3</v>
      </c>
      <c r="O21" s="765"/>
      <c r="P21" s="861">
        <f t="shared" ref="P21:P33" si="0">X21+AS21</f>
        <v>90</v>
      </c>
      <c r="Q21" s="862"/>
      <c r="R21" s="862">
        <f t="shared" ref="R21:R33" si="1">P21</f>
        <v>90</v>
      </c>
      <c r="S21" s="862"/>
      <c r="T21" s="866"/>
      <c r="U21" s="861"/>
      <c r="V21" s="642">
        <f>X21+AS21</f>
        <v>90</v>
      </c>
      <c r="W21" s="646"/>
      <c r="X21" s="865">
        <f t="shared" ref="X21:X33" si="2">Z21+AH21</f>
        <v>90</v>
      </c>
      <c r="Y21" s="862"/>
      <c r="Z21" s="862">
        <f t="shared" ref="Z21:Z33" si="3">SUM(AB21:AG21)</f>
        <v>48</v>
      </c>
      <c r="AA21" s="862"/>
      <c r="AB21" s="861">
        <v>48</v>
      </c>
      <c r="AC21" s="866"/>
      <c r="AD21" s="863"/>
      <c r="AE21" s="864"/>
      <c r="AF21" s="363"/>
      <c r="AG21" s="254"/>
      <c r="AH21" s="771">
        <v>42</v>
      </c>
      <c r="AI21" s="772"/>
      <c r="AJ21" s="771">
        <v>1</v>
      </c>
      <c r="AK21" s="772"/>
      <c r="AL21" s="321"/>
      <c r="AM21" s="322"/>
      <c r="AN21" s="323"/>
      <c r="AO21" s="554">
        <v>3</v>
      </c>
      <c r="AP21" s="560"/>
      <c r="AQ21" s="554"/>
      <c r="AR21" s="560"/>
      <c r="AS21" s="644">
        <f t="shared" ref="AS21:AS29" si="4">AU21+BC21</f>
        <v>0</v>
      </c>
      <c r="AT21" s="646"/>
      <c r="AU21" s="646">
        <f t="shared" ref="AU21:AU29" si="5">AW21+AY21+BA21</f>
        <v>0</v>
      </c>
      <c r="AV21" s="646"/>
      <c r="AW21" s="642"/>
      <c r="AX21" s="643"/>
      <c r="AY21" s="555"/>
      <c r="AZ21" s="555"/>
      <c r="BA21" s="318"/>
      <c r="BB21" s="254"/>
      <c r="BC21" s="554"/>
      <c r="BD21" s="560"/>
      <c r="BE21" s="554"/>
      <c r="BF21" s="560"/>
      <c r="BG21" s="258"/>
      <c r="BH21" s="318"/>
      <c r="BI21" s="259"/>
      <c r="BJ21" s="539"/>
      <c r="BK21" s="540"/>
      <c r="BL21" s="538"/>
      <c r="BM21" s="560"/>
      <c r="BN21" s="779" t="s">
        <v>176</v>
      </c>
      <c r="BO21" s="780"/>
    </row>
    <row r="22" spans="1:67" s="152" customFormat="1" x14ac:dyDescent="0.2">
      <c r="A22" s="405">
        <v>2</v>
      </c>
      <c r="B22" s="657" t="s">
        <v>212</v>
      </c>
      <c r="C22" s="658"/>
      <c r="D22" s="658"/>
      <c r="E22" s="658"/>
      <c r="F22" s="658"/>
      <c r="G22" s="658"/>
      <c r="H22" s="658"/>
      <c r="I22" s="658"/>
      <c r="J22" s="658"/>
      <c r="K22" s="658"/>
      <c r="L22" s="658"/>
      <c r="M22" s="658"/>
      <c r="N22" s="765">
        <f t="shared" ref="N22:N33" si="6">V22/30</f>
        <v>3</v>
      </c>
      <c r="O22" s="765"/>
      <c r="P22" s="501">
        <f t="shared" si="0"/>
        <v>90</v>
      </c>
      <c r="Q22" s="519"/>
      <c r="R22" s="519">
        <f t="shared" si="1"/>
        <v>90</v>
      </c>
      <c r="S22" s="519"/>
      <c r="T22" s="500"/>
      <c r="U22" s="501"/>
      <c r="V22" s="642">
        <f t="shared" ref="V22:V33" si="7">X22+AS22</f>
        <v>90</v>
      </c>
      <c r="W22" s="646"/>
      <c r="X22" s="518">
        <f t="shared" si="2"/>
        <v>90</v>
      </c>
      <c r="Y22" s="519"/>
      <c r="Z22" s="519">
        <f t="shared" si="3"/>
        <v>32</v>
      </c>
      <c r="AA22" s="519"/>
      <c r="AB22" s="501">
        <v>32</v>
      </c>
      <c r="AC22" s="500"/>
      <c r="AD22" s="500"/>
      <c r="AE22" s="501"/>
      <c r="AF22" s="404"/>
      <c r="AG22" s="256"/>
      <c r="AH22" s="769">
        <v>58</v>
      </c>
      <c r="AI22" s="770"/>
      <c r="AJ22" s="769">
        <v>1</v>
      </c>
      <c r="AK22" s="770"/>
      <c r="AL22" s="327"/>
      <c r="AM22" s="328"/>
      <c r="AN22" s="329"/>
      <c r="AO22" s="518">
        <v>3</v>
      </c>
      <c r="AP22" s="517"/>
      <c r="AQ22" s="518"/>
      <c r="AR22" s="517"/>
      <c r="AS22" s="518">
        <f t="shared" si="4"/>
        <v>0</v>
      </c>
      <c r="AT22" s="519"/>
      <c r="AU22" s="519">
        <f t="shared" si="5"/>
        <v>0</v>
      </c>
      <c r="AV22" s="519"/>
      <c r="AW22" s="501"/>
      <c r="AX22" s="500"/>
      <c r="AY22" s="519"/>
      <c r="AZ22" s="519"/>
      <c r="BA22" s="319"/>
      <c r="BB22" s="256"/>
      <c r="BC22" s="518"/>
      <c r="BD22" s="517"/>
      <c r="BE22" s="518"/>
      <c r="BF22" s="517"/>
      <c r="BG22" s="193"/>
      <c r="BH22" s="319"/>
      <c r="BI22" s="256"/>
      <c r="BJ22" s="504"/>
      <c r="BK22" s="503"/>
      <c r="BL22" s="501"/>
      <c r="BM22" s="517"/>
      <c r="BN22" s="530" t="s">
        <v>52</v>
      </c>
      <c r="BO22" s="531"/>
    </row>
    <row r="23" spans="1:67" x14ac:dyDescent="0.2">
      <c r="A23" s="351">
        <v>3</v>
      </c>
      <c r="B23" s="657" t="s">
        <v>40</v>
      </c>
      <c r="C23" s="658"/>
      <c r="D23" s="658"/>
      <c r="E23" s="658"/>
      <c r="F23" s="658"/>
      <c r="G23" s="658"/>
      <c r="H23" s="658"/>
      <c r="I23" s="658"/>
      <c r="J23" s="658"/>
      <c r="K23" s="658"/>
      <c r="L23" s="658"/>
      <c r="M23" s="658"/>
      <c r="N23" s="765">
        <f t="shared" si="6"/>
        <v>4</v>
      </c>
      <c r="O23" s="765"/>
      <c r="P23" s="642">
        <v>240</v>
      </c>
      <c r="Q23" s="646"/>
      <c r="R23" s="646">
        <f t="shared" si="1"/>
        <v>240</v>
      </c>
      <c r="S23" s="646"/>
      <c r="T23" s="643">
        <v>120</v>
      </c>
      <c r="U23" s="642"/>
      <c r="V23" s="642">
        <f t="shared" si="7"/>
        <v>120</v>
      </c>
      <c r="W23" s="646"/>
      <c r="X23" s="644">
        <f t="shared" si="2"/>
        <v>60</v>
      </c>
      <c r="Y23" s="646"/>
      <c r="Z23" s="646">
        <f t="shared" si="3"/>
        <v>32</v>
      </c>
      <c r="AA23" s="646"/>
      <c r="AB23" s="642"/>
      <c r="AC23" s="643"/>
      <c r="AD23" s="643"/>
      <c r="AE23" s="642"/>
      <c r="AF23" s="362">
        <v>32</v>
      </c>
      <c r="AG23" s="255"/>
      <c r="AH23" s="649">
        <v>28</v>
      </c>
      <c r="AI23" s="650"/>
      <c r="AJ23" s="649">
        <v>1</v>
      </c>
      <c r="AK23" s="650"/>
      <c r="AL23" s="324"/>
      <c r="AM23" s="325"/>
      <c r="AN23" s="326"/>
      <c r="AO23" s="644"/>
      <c r="AP23" s="645"/>
      <c r="AQ23" s="644"/>
      <c r="AR23" s="645"/>
      <c r="AS23" s="644">
        <f t="shared" si="4"/>
        <v>60</v>
      </c>
      <c r="AT23" s="646"/>
      <c r="AU23" s="646">
        <f t="shared" si="5"/>
        <v>32</v>
      </c>
      <c r="AV23" s="646"/>
      <c r="AW23" s="642"/>
      <c r="AX23" s="643"/>
      <c r="AY23" s="646"/>
      <c r="AZ23" s="646"/>
      <c r="BA23" s="257">
        <v>32</v>
      </c>
      <c r="BB23" s="255"/>
      <c r="BC23" s="644">
        <v>28</v>
      </c>
      <c r="BD23" s="645"/>
      <c r="BE23" s="644"/>
      <c r="BF23" s="645"/>
      <c r="BG23" s="192"/>
      <c r="BH23" s="257"/>
      <c r="BI23" s="255"/>
      <c r="BJ23" s="638">
        <v>4</v>
      </c>
      <c r="BK23" s="639"/>
      <c r="BL23" s="642"/>
      <c r="BM23" s="645"/>
      <c r="BN23" s="640" t="s">
        <v>178</v>
      </c>
      <c r="BO23" s="641"/>
    </row>
    <row r="24" spans="1:67" x14ac:dyDescent="0.2">
      <c r="A24" s="351">
        <v>4</v>
      </c>
      <c r="B24" s="657" t="s">
        <v>207</v>
      </c>
      <c r="C24" s="658"/>
      <c r="D24" s="658"/>
      <c r="E24" s="658"/>
      <c r="F24" s="658"/>
      <c r="G24" s="658"/>
      <c r="H24" s="658"/>
      <c r="I24" s="658"/>
      <c r="J24" s="658"/>
      <c r="K24" s="658"/>
      <c r="L24" s="658"/>
      <c r="M24" s="658"/>
      <c r="N24" s="765">
        <f t="shared" si="6"/>
        <v>3</v>
      </c>
      <c r="O24" s="765"/>
      <c r="P24" s="642">
        <f t="shared" si="0"/>
        <v>90</v>
      </c>
      <c r="Q24" s="646"/>
      <c r="R24" s="646">
        <f t="shared" si="1"/>
        <v>90</v>
      </c>
      <c r="S24" s="646"/>
      <c r="T24" s="643"/>
      <c r="U24" s="642"/>
      <c r="V24" s="642">
        <f t="shared" si="7"/>
        <v>90</v>
      </c>
      <c r="W24" s="646"/>
      <c r="X24" s="644">
        <f t="shared" si="2"/>
        <v>90</v>
      </c>
      <c r="Y24" s="646"/>
      <c r="Z24" s="646">
        <f t="shared" si="3"/>
        <v>32</v>
      </c>
      <c r="AA24" s="646"/>
      <c r="AB24" s="642">
        <v>32</v>
      </c>
      <c r="AC24" s="643"/>
      <c r="AD24" s="643"/>
      <c r="AE24" s="642"/>
      <c r="AF24" s="369"/>
      <c r="AG24" s="255"/>
      <c r="AH24" s="649">
        <v>58</v>
      </c>
      <c r="AI24" s="650"/>
      <c r="AJ24" s="649">
        <v>1</v>
      </c>
      <c r="AK24" s="650"/>
      <c r="AL24" s="324"/>
      <c r="AM24" s="325"/>
      <c r="AN24" s="326"/>
      <c r="AO24" s="644"/>
      <c r="AP24" s="645"/>
      <c r="AQ24" s="644">
        <v>3</v>
      </c>
      <c r="AR24" s="645"/>
      <c r="AS24" s="644">
        <f>AU24+BC24</f>
        <v>0</v>
      </c>
      <c r="AT24" s="646"/>
      <c r="AU24" s="646">
        <f>AW24+AY24+BA24</f>
        <v>0</v>
      </c>
      <c r="AV24" s="646"/>
      <c r="AW24" s="642"/>
      <c r="AX24" s="643"/>
      <c r="AY24" s="646"/>
      <c r="AZ24" s="646"/>
      <c r="BA24" s="257"/>
      <c r="BB24" s="255"/>
      <c r="BC24" s="644"/>
      <c r="BD24" s="645"/>
      <c r="BE24" s="644"/>
      <c r="BF24" s="645"/>
      <c r="BG24" s="192"/>
      <c r="BH24" s="257"/>
      <c r="BI24" s="255"/>
      <c r="BJ24" s="638"/>
      <c r="BK24" s="639"/>
      <c r="BL24" s="642"/>
      <c r="BM24" s="645"/>
      <c r="BN24" s="640" t="s">
        <v>77</v>
      </c>
      <c r="BO24" s="641"/>
    </row>
    <row r="25" spans="1:67" x14ac:dyDescent="0.2">
      <c r="A25" s="351">
        <v>5</v>
      </c>
      <c r="B25" s="657" t="s">
        <v>165</v>
      </c>
      <c r="C25" s="658"/>
      <c r="D25" s="658"/>
      <c r="E25" s="658"/>
      <c r="F25" s="658"/>
      <c r="G25" s="658"/>
      <c r="H25" s="658"/>
      <c r="I25" s="658"/>
      <c r="J25" s="658"/>
      <c r="K25" s="658"/>
      <c r="L25" s="658"/>
      <c r="M25" s="658"/>
      <c r="N25" s="765">
        <f t="shared" si="6"/>
        <v>4</v>
      </c>
      <c r="O25" s="765"/>
      <c r="P25" s="642">
        <f t="shared" si="0"/>
        <v>120</v>
      </c>
      <c r="Q25" s="646"/>
      <c r="R25" s="646">
        <f t="shared" si="1"/>
        <v>120</v>
      </c>
      <c r="S25" s="646"/>
      <c r="T25" s="643"/>
      <c r="U25" s="642"/>
      <c r="V25" s="642">
        <f t="shared" si="7"/>
        <v>120</v>
      </c>
      <c r="W25" s="646"/>
      <c r="X25" s="644"/>
      <c r="Y25" s="646"/>
      <c r="Z25" s="646"/>
      <c r="AA25" s="646"/>
      <c r="AB25" s="642"/>
      <c r="AC25" s="643"/>
      <c r="AD25" s="643"/>
      <c r="AE25" s="642"/>
      <c r="AF25" s="369"/>
      <c r="AG25" s="255"/>
      <c r="AH25" s="769"/>
      <c r="AI25" s="770"/>
      <c r="AJ25" s="649"/>
      <c r="AK25" s="650"/>
      <c r="AL25" s="324"/>
      <c r="AM25" s="325"/>
      <c r="AN25" s="326"/>
      <c r="AO25" s="644"/>
      <c r="AP25" s="645"/>
      <c r="AQ25" s="644"/>
      <c r="AR25" s="645"/>
      <c r="AS25" s="644">
        <f>AU25+BC25</f>
        <v>120</v>
      </c>
      <c r="AT25" s="646"/>
      <c r="AU25" s="646">
        <f>AW25+AY25+BA25</f>
        <v>64</v>
      </c>
      <c r="AV25" s="646"/>
      <c r="AW25" s="642">
        <v>64</v>
      </c>
      <c r="AX25" s="643"/>
      <c r="AY25" s="646"/>
      <c r="AZ25" s="646"/>
      <c r="BA25" s="257"/>
      <c r="BB25" s="255"/>
      <c r="BC25" s="644">
        <v>56</v>
      </c>
      <c r="BD25" s="645"/>
      <c r="BE25" s="644">
        <v>1</v>
      </c>
      <c r="BF25" s="645"/>
      <c r="BG25" s="192"/>
      <c r="BH25" s="257"/>
      <c r="BI25" s="255"/>
      <c r="BJ25" s="638"/>
      <c r="BK25" s="639"/>
      <c r="BL25" s="642">
        <v>4</v>
      </c>
      <c r="BM25" s="645"/>
      <c r="BN25" s="636" t="s">
        <v>177</v>
      </c>
      <c r="BO25" s="637"/>
    </row>
    <row r="26" spans="1:67" x14ac:dyDescent="0.2">
      <c r="A26" s="351">
        <v>6</v>
      </c>
      <c r="B26" s="657" t="s">
        <v>63</v>
      </c>
      <c r="C26" s="658"/>
      <c r="D26" s="658"/>
      <c r="E26" s="658"/>
      <c r="F26" s="658"/>
      <c r="G26" s="658"/>
      <c r="H26" s="658"/>
      <c r="I26" s="658"/>
      <c r="J26" s="658"/>
      <c r="K26" s="658"/>
      <c r="L26" s="658"/>
      <c r="M26" s="658"/>
      <c r="N26" s="765">
        <f t="shared" si="6"/>
        <v>7</v>
      </c>
      <c r="O26" s="765"/>
      <c r="P26" s="642">
        <f t="shared" si="0"/>
        <v>210</v>
      </c>
      <c r="Q26" s="646"/>
      <c r="R26" s="646">
        <f t="shared" si="1"/>
        <v>210</v>
      </c>
      <c r="S26" s="646"/>
      <c r="T26" s="643"/>
      <c r="U26" s="642"/>
      <c r="V26" s="642">
        <f t="shared" si="7"/>
        <v>210</v>
      </c>
      <c r="W26" s="646"/>
      <c r="X26" s="644">
        <f t="shared" si="2"/>
        <v>120</v>
      </c>
      <c r="Y26" s="646"/>
      <c r="Z26" s="646">
        <f t="shared" si="3"/>
        <v>64</v>
      </c>
      <c r="AA26" s="646"/>
      <c r="AB26" s="642">
        <v>44</v>
      </c>
      <c r="AC26" s="643"/>
      <c r="AD26" s="643"/>
      <c r="AE26" s="642"/>
      <c r="AF26" s="369">
        <v>20</v>
      </c>
      <c r="AG26" s="255"/>
      <c r="AH26" s="769">
        <v>56</v>
      </c>
      <c r="AI26" s="770"/>
      <c r="AJ26" s="649"/>
      <c r="AK26" s="650"/>
      <c r="AL26" s="324"/>
      <c r="AM26" s="325"/>
      <c r="AN26" s="326"/>
      <c r="AO26" s="518">
        <v>3</v>
      </c>
      <c r="AP26" s="517"/>
      <c r="AQ26" s="644"/>
      <c r="AR26" s="645"/>
      <c r="AS26" s="644">
        <f t="shared" si="4"/>
        <v>90</v>
      </c>
      <c r="AT26" s="646"/>
      <c r="AU26" s="646">
        <f t="shared" si="5"/>
        <v>64</v>
      </c>
      <c r="AV26" s="646"/>
      <c r="AW26" s="642">
        <v>44</v>
      </c>
      <c r="AX26" s="643"/>
      <c r="AY26" s="646"/>
      <c r="AZ26" s="646"/>
      <c r="BA26" s="257">
        <v>20</v>
      </c>
      <c r="BB26" s="255"/>
      <c r="BC26" s="518">
        <v>26</v>
      </c>
      <c r="BD26" s="517"/>
      <c r="BE26" s="644">
        <v>1</v>
      </c>
      <c r="BF26" s="645"/>
      <c r="BG26" s="192"/>
      <c r="BH26" s="257"/>
      <c r="BI26" s="255"/>
      <c r="BJ26" s="638">
        <v>4</v>
      </c>
      <c r="BK26" s="639"/>
      <c r="BL26" s="642"/>
      <c r="BM26" s="645"/>
      <c r="BN26" s="640" t="s">
        <v>54</v>
      </c>
      <c r="BO26" s="641"/>
    </row>
    <row r="27" spans="1:67" s="152" customFormat="1" x14ac:dyDescent="0.2">
      <c r="A27" s="351">
        <v>7</v>
      </c>
      <c r="B27" s="657" t="s">
        <v>89</v>
      </c>
      <c r="C27" s="658"/>
      <c r="D27" s="658"/>
      <c r="E27" s="658"/>
      <c r="F27" s="658"/>
      <c r="G27" s="658"/>
      <c r="H27" s="658"/>
      <c r="I27" s="658"/>
      <c r="J27" s="658"/>
      <c r="K27" s="658"/>
      <c r="L27" s="658"/>
      <c r="M27" s="658"/>
      <c r="N27" s="765">
        <f t="shared" si="6"/>
        <v>6</v>
      </c>
      <c r="O27" s="765"/>
      <c r="P27" s="501">
        <v>450</v>
      </c>
      <c r="Q27" s="519"/>
      <c r="R27" s="519">
        <f t="shared" si="1"/>
        <v>450</v>
      </c>
      <c r="S27" s="519"/>
      <c r="T27" s="500">
        <v>240</v>
      </c>
      <c r="U27" s="501"/>
      <c r="V27" s="642">
        <f t="shared" si="7"/>
        <v>180</v>
      </c>
      <c r="W27" s="646"/>
      <c r="X27" s="518">
        <f t="shared" si="2"/>
        <v>90</v>
      </c>
      <c r="Y27" s="519"/>
      <c r="Z27" s="519">
        <f t="shared" si="3"/>
        <v>50</v>
      </c>
      <c r="AA27" s="519"/>
      <c r="AB27" s="501">
        <v>32</v>
      </c>
      <c r="AC27" s="500"/>
      <c r="AD27" s="500"/>
      <c r="AE27" s="501"/>
      <c r="AF27" s="370">
        <v>18</v>
      </c>
      <c r="AG27" s="256"/>
      <c r="AH27" s="769">
        <v>40</v>
      </c>
      <c r="AI27" s="770"/>
      <c r="AJ27" s="769">
        <v>1</v>
      </c>
      <c r="AK27" s="770"/>
      <c r="AL27" s="327"/>
      <c r="AM27" s="328"/>
      <c r="AN27" s="329"/>
      <c r="AO27" s="518"/>
      <c r="AP27" s="517"/>
      <c r="AQ27" s="518"/>
      <c r="AR27" s="517"/>
      <c r="AS27" s="518">
        <f>AU27+BC27</f>
        <v>90</v>
      </c>
      <c r="AT27" s="519"/>
      <c r="AU27" s="519">
        <f>AW27+AY27+BA27</f>
        <v>50</v>
      </c>
      <c r="AV27" s="519"/>
      <c r="AW27" s="501">
        <v>32</v>
      </c>
      <c r="AX27" s="500"/>
      <c r="AY27" s="519"/>
      <c r="AZ27" s="519"/>
      <c r="BA27" s="319">
        <v>18</v>
      </c>
      <c r="BB27" s="256"/>
      <c r="BC27" s="518">
        <v>40</v>
      </c>
      <c r="BD27" s="517"/>
      <c r="BE27" s="518">
        <v>1</v>
      </c>
      <c r="BF27" s="517"/>
      <c r="BG27" s="193"/>
      <c r="BH27" s="319"/>
      <c r="BI27" s="256"/>
      <c r="BJ27" s="504">
        <v>4</v>
      </c>
      <c r="BK27" s="503"/>
      <c r="BL27" s="501"/>
      <c r="BM27" s="517"/>
      <c r="BN27" s="530" t="s">
        <v>74</v>
      </c>
      <c r="BO27" s="531"/>
    </row>
    <row r="28" spans="1:67" s="152" customFormat="1" x14ac:dyDescent="0.2">
      <c r="A28" s="351">
        <v>8</v>
      </c>
      <c r="B28" s="657" t="s">
        <v>211</v>
      </c>
      <c r="C28" s="658"/>
      <c r="D28" s="658"/>
      <c r="E28" s="658"/>
      <c r="F28" s="658"/>
      <c r="G28" s="658"/>
      <c r="H28" s="658"/>
      <c r="I28" s="658"/>
      <c r="J28" s="658"/>
      <c r="K28" s="658"/>
      <c r="L28" s="658"/>
      <c r="M28" s="658"/>
      <c r="N28" s="765">
        <f t="shared" si="6"/>
        <v>5</v>
      </c>
      <c r="O28" s="765"/>
      <c r="P28" s="501">
        <v>450</v>
      </c>
      <c r="Q28" s="519"/>
      <c r="R28" s="519">
        <v>450</v>
      </c>
      <c r="S28" s="519"/>
      <c r="T28" s="500">
        <v>120</v>
      </c>
      <c r="U28" s="501"/>
      <c r="V28" s="642">
        <f t="shared" si="7"/>
        <v>150</v>
      </c>
      <c r="W28" s="646"/>
      <c r="X28" s="518">
        <f t="shared" si="2"/>
        <v>60</v>
      </c>
      <c r="Y28" s="519"/>
      <c r="Z28" s="519">
        <f t="shared" si="3"/>
        <v>32</v>
      </c>
      <c r="AA28" s="519"/>
      <c r="AB28" s="501">
        <v>22</v>
      </c>
      <c r="AC28" s="500"/>
      <c r="AD28" s="500"/>
      <c r="AE28" s="501"/>
      <c r="AF28" s="370">
        <v>10</v>
      </c>
      <c r="AG28" s="256"/>
      <c r="AH28" s="769">
        <v>28</v>
      </c>
      <c r="AI28" s="770"/>
      <c r="AJ28" s="769">
        <v>1</v>
      </c>
      <c r="AK28" s="770"/>
      <c r="AL28" s="327"/>
      <c r="AM28" s="328"/>
      <c r="AN28" s="329"/>
      <c r="AO28" s="518"/>
      <c r="AP28" s="517"/>
      <c r="AQ28" s="518"/>
      <c r="AR28" s="517"/>
      <c r="AS28" s="518">
        <f t="shared" si="4"/>
        <v>90</v>
      </c>
      <c r="AT28" s="519"/>
      <c r="AU28" s="519">
        <f>AW28+AY28+BA28</f>
        <v>52</v>
      </c>
      <c r="AV28" s="519"/>
      <c r="AW28" s="501">
        <v>32</v>
      </c>
      <c r="AX28" s="500"/>
      <c r="AY28" s="519"/>
      <c r="AZ28" s="519"/>
      <c r="BA28" s="319">
        <v>20</v>
      </c>
      <c r="BB28" s="256"/>
      <c r="BC28" s="518">
        <v>38</v>
      </c>
      <c r="BD28" s="517"/>
      <c r="BE28" s="518">
        <v>1</v>
      </c>
      <c r="BF28" s="517"/>
      <c r="BG28" s="193"/>
      <c r="BH28" s="319"/>
      <c r="BI28" s="256"/>
      <c r="BJ28" s="504">
        <v>4</v>
      </c>
      <c r="BK28" s="503"/>
      <c r="BL28" s="501"/>
      <c r="BM28" s="517"/>
      <c r="BN28" s="530" t="s">
        <v>152</v>
      </c>
      <c r="BO28" s="531"/>
    </row>
    <row r="29" spans="1:67" s="152" customFormat="1" x14ac:dyDescent="0.2">
      <c r="A29" s="351">
        <v>9</v>
      </c>
      <c r="B29" s="657" t="s">
        <v>64</v>
      </c>
      <c r="C29" s="658"/>
      <c r="D29" s="658"/>
      <c r="E29" s="658"/>
      <c r="F29" s="658"/>
      <c r="G29" s="658"/>
      <c r="H29" s="658"/>
      <c r="I29" s="658"/>
      <c r="J29" s="658"/>
      <c r="K29" s="658"/>
      <c r="L29" s="658"/>
      <c r="M29" s="658"/>
      <c r="N29" s="765">
        <f t="shared" si="6"/>
        <v>4</v>
      </c>
      <c r="O29" s="765"/>
      <c r="P29" s="501">
        <f t="shared" si="0"/>
        <v>120</v>
      </c>
      <c r="Q29" s="519"/>
      <c r="R29" s="519">
        <f t="shared" si="1"/>
        <v>120</v>
      </c>
      <c r="S29" s="519"/>
      <c r="T29" s="500"/>
      <c r="U29" s="501"/>
      <c r="V29" s="642">
        <f t="shared" si="7"/>
        <v>120</v>
      </c>
      <c r="W29" s="646"/>
      <c r="X29" s="518"/>
      <c r="Y29" s="519"/>
      <c r="Z29" s="519"/>
      <c r="AA29" s="519"/>
      <c r="AB29" s="501"/>
      <c r="AC29" s="500"/>
      <c r="AD29" s="500"/>
      <c r="AE29" s="501"/>
      <c r="AF29" s="370"/>
      <c r="AG29" s="256"/>
      <c r="AH29" s="769"/>
      <c r="AI29" s="770"/>
      <c r="AJ29" s="769"/>
      <c r="AK29" s="770"/>
      <c r="AL29" s="327"/>
      <c r="AM29" s="328"/>
      <c r="AN29" s="329"/>
      <c r="AO29" s="518"/>
      <c r="AP29" s="517"/>
      <c r="AQ29" s="518"/>
      <c r="AR29" s="517"/>
      <c r="AS29" s="518">
        <f t="shared" si="4"/>
        <v>120</v>
      </c>
      <c r="AT29" s="519"/>
      <c r="AU29" s="519">
        <f t="shared" si="5"/>
        <v>64</v>
      </c>
      <c r="AV29" s="519"/>
      <c r="AW29" s="501">
        <v>44</v>
      </c>
      <c r="AX29" s="500"/>
      <c r="AY29" s="519"/>
      <c r="AZ29" s="519"/>
      <c r="BA29" s="319">
        <v>20</v>
      </c>
      <c r="BB29" s="256"/>
      <c r="BC29" s="518">
        <v>56</v>
      </c>
      <c r="BD29" s="517"/>
      <c r="BE29" s="518">
        <v>1</v>
      </c>
      <c r="BF29" s="517"/>
      <c r="BG29" s="193"/>
      <c r="BH29" s="319"/>
      <c r="BI29" s="256"/>
      <c r="BJ29" s="504" t="s">
        <v>83</v>
      </c>
      <c r="BK29" s="503"/>
      <c r="BL29" s="501"/>
      <c r="BM29" s="517"/>
      <c r="BN29" s="530" t="s">
        <v>52</v>
      </c>
      <c r="BO29" s="531"/>
    </row>
    <row r="30" spans="1:67" x14ac:dyDescent="0.2">
      <c r="A30" s="351">
        <v>10</v>
      </c>
      <c r="B30" s="657" t="s">
        <v>149</v>
      </c>
      <c r="C30" s="658"/>
      <c r="D30" s="658"/>
      <c r="E30" s="658"/>
      <c r="F30" s="658"/>
      <c r="G30" s="658"/>
      <c r="H30" s="658"/>
      <c r="I30" s="658"/>
      <c r="J30" s="658"/>
      <c r="K30" s="658"/>
      <c r="L30" s="658"/>
      <c r="M30" s="658"/>
      <c r="N30" s="765">
        <f t="shared" si="6"/>
        <v>6</v>
      </c>
      <c r="O30" s="765"/>
      <c r="P30" s="642">
        <f t="shared" si="0"/>
        <v>180</v>
      </c>
      <c r="Q30" s="646"/>
      <c r="R30" s="646">
        <f t="shared" si="1"/>
        <v>180</v>
      </c>
      <c r="S30" s="646"/>
      <c r="T30" s="643"/>
      <c r="U30" s="642"/>
      <c r="V30" s="642">
        <f t="shared" si="7"/>
        <v>180</v>
      </c>
      <c r="W30" s="646"/>
      <c r="X30" s="644">
        <f t="shared" si="2"/>
        <v>90</v>
      </c>
      <c r="Y30" s="646"/>
      <c r="Z30" s="646">
        <f t="shared" si="3"/>
        <v>32</v>
      </c>
      <c r="AA30" s="646"/>
      <c r="AB30" s="642">
        <v>32</v>
      </c>
      <c r="AC30" s="643"/>
      <c r="AD30" s="643"/>
      <c r="AE30" s="642"/>
      <c r="AF30" s="369"/>
      <c r="AG30" s="255"/>
      <c r="AH30" s="649">
        <v>58</v>
      </c>
      <c r="AI30" s="650"/>
      <c r="AJ30" s="649"/>
      <c r="AK30" s="650"/>
      <c r="AL30" s="324"/>
      <c r="AM30" s="325"/>
      <c r="AN30" s="326"/>
      <c r="AO30" s="644"/>
      <c r="AP30" s="645"/>
      <c r="AQ30" s="644">
        <v>3</v>
      </c>
      <c r="AR30" s="645"/>
      <c r="AS30" s="644">
        <f>AU30+BC30</f>
        <v>90</v>
      </c>
      <c r="AT30" s="646"/>
      <c r="AU30" s="646">
        <f>AW30+AY30+BA30</f>
        <v>28</v>
      </c>
      <c r="AV30" s="646"/>
      <c r="AW30" s="642">
        <v>28</v>
      </c>
      <c r="AX30" s="643"/>
      <c r="AY30" s="646"/>
      <c r="AZ30" s="646"/>
      <c r="BA30" s="257"/>
      <c r="BB30" s="255"/>
      <c r="BC30" s="644">
        <v>62</v>
      </c>
      <c r="BD30" s="645"/>
      <c r="BE30" s="644"/>
      <c r="BF30" s="645"/>
      <c r="BG30" s="192"/>
      <c r="BH30" s="257"/>
      <c r="BI30" s="255"/>
      <c r="BJ30" s="638"/>
      <c r="BK30" s="639"/>
      <c r="BL30" s="642">
        <v>4</v>
      </c>
      <c r="BM30" s="645"/>
      <c r="BN30" s="349"/>
      <c r="BO30" s="350"/>
    </row>
    <row r="31" spans="1:67" x14ac:dyDescent="0.2">
      <c r="A31" s="351">
        <v>11</v>
      </c>
      <c r="B31" s="657" t="s">
        <v>213</v>
      </c>
      <c r="C31" s="658"/>
      <c r="D31" s="658"/>
      <c r="E31" s="658"/>
      <c r="F31" s="658"/>
      <c r="G31" s="658"/>
      <c r="H31" s="658"/>
      <c r="I31" s="658"/>
      <c r="J31" s="658"/>
      <c r="K31" s="658"/>
      <c r="L31" s="658"/>
      <c r="M31" s="658"/>
      <c r="N31" s="765">
        <f t="shared" si="6"/>
        <v>3</v>
      </c>
      <c r="O31" s="765"/>
      <c r="P31" s="642">
        <f t="shared" si="0"/>
        <v>90</v>
      </c>
      <c r="Q31" s="646"/>
      <c r="R31" s="646">
        <f t="shared" si="1"/>
        <v>90</v>
      </c>
      <c r="S31" s="646"/>
      <c r="T31" s="643"/>
      <c r="U31" s="642"/>
      <c r="V31" s="642">
        <f t="shared" si="7"/>
        <v>90</v>
      </c>
      <c r="W31" s="646"/>
      <c r="X31" s="644">
        <f t="shared" si="2"/>
        <v>90</v>
      </c>
      <c r="Y31" s="646"/>
      <c r="Z31" s="646">
        <f t="shared" si="3"/>
        <v>32</v>
      </c>
      <c r="AA31" s="646"/>
      <c r="AB31" s="642">
        <v>32</v>
      </c>
      <c r="AC31" s="643"/>
      <c r="AD31" s="643"/>
      <c r="AE31" s="642"/>
      <c r="AF31" s="369"/>
      <c r="AG31" s="255"/>
      <c r="AH31" s="649">
        <v>58</v>
      </c>
      <c r="AI31" s="650"/>
      <c r="AJ31" s="649">
        <v>1</v>
      </c>
      <c r="AK31" s="650"/>
      <c r="AL31" s="324"/>
      <c r="AM31" s="325"/>
      <c r="AN31" s="326"/>
      <c r="AO31" s="644"/>
      <c r="AP31" s="645"/>
      <c r="AQ31" s="644">
        <v>3</v>
      </c>
      <c r="AR31" s="645"/>
      <c r="AS31" s="644"/>
      <c r="AT31" s="646"/>
      <c r="AU31" s="646"/>
      <c r="AV31" s="646"/>
      <c r="AW31" s="642"/>
      <c r="AX31" s="643"/>
      <c r="AY31" s="646"/>
      <c r="AZ31" s="646"/>
      <c r="BA31" s="257"/>
      <c r="BB31" s="255"/>
      <c r="BC31" s="644"/>
      <c r="BD31" s="645"/>
      <c r="BE31" s="644"/>
      <c r="BF31" s="645"/>
      <c r="BG31" s="192"/>
      <c r="BH31" s="257"/>
      <c r="BI31" s="255"/>
      <c r="BJ31" s="638"/>
      <c r="BK31" s="639"/>
      <c r="BL31" s="642"/>
      <c r="BM31" s="645"/>
      <c r="BN31" s="349" t="s">
        <v>52</v>
      </c>
      <c r="BO31" s="350"/>
    </row>
    <row r="32" spans="1:67" ht="26.25" customHeight="1" x14ac:dyDescent="0.2">
      <c r="A32" s="351">
        <v>12</v>
      </c>
      <c r="B32" s="767" t="s">
        <v>107</v>
      </c>
      <c r="C32" s="768"/>
      <c r="D32" s="768"/>
      <c r="E32" s="768"/>
      <c r="F32" s="768"/>
      <c r="G32" s="768"/>
      <c r="H32" s="768"/>
      <c r="I32" s="768"/>
      <c r="J32" s="768"/>
      <c r="K32" s="768"/>
      <c r="L32" s="768"/>
      <c r="M32" s="768"/>
      <c r="N32" s="765">
        <f t="shared" si="6"/>
        <v>4</v>
      </c>
      <c r="O32" s="765"/>
      <c r="P32" s="642">
        <f t="shared" si="0"/>
        <v>120</v>
      </c>
      <c r="Q32" s="646"/>
      <c r="R32" s="646">
        <f t="shared" si="1"/>
        <v>120</v>
      </c>
      <c r="S32" s="646"/>
      <c r="T32" s="643"/>
      <c r="U32" s="642"/>
      <c r="V32" s="642">
        <f t="shared" si="7"/>
        <v>120</v>
      </c>
      <c r="W32" s="646"/>
      <c r="X32" s="644">
        <f t="shared" si="2"/>
        <v>120</v>
      </c>
      <c r="Y32" s="646"/>
      <c r="Z32" s="646">
        <f t="shared" si="3"/>
        <v>64</v>
      </c>
      <c r="AA32" s="646"/>
      <c r="AB32" s="642">
        <v>64</v>
      </c>
      <c r="AC32" s="643"/>
      <c r="AD32" s="643"/>
      <c r="AE32" s="642"/>
      <c r="AF32" s="369"/>
      <c r="AG32" s="255"/>
      <c r="AH32" s="649">
        <v>56</v>
      </c>
      <c r="AI32" s="650"/>
      <c r="AJ32" s="649">
        <v>1</v>
      </c>
      <c r="AK32" s="650"/>
      <c r="AL32" s="324"/>
      <c r="AM32" s="325"/>
      <c r="AN32" s="326"/>
      <c r="AO32" s="644"/>
      <c r="AP32" s="645"/>
      <c r="AQ32" s="644">
        <v>3</v>
      </c>
      <c r="AR32" s="645"/>
      <c r="AS32" s="644"/>
      <c r="AT32" s="646"/>
      <c r="AU32" s="646"/>
      <c r="AV32" s="646"/>
      <c r="AW32" s="642"/>
      <c r="AX32" s="643"/>
      <c r="AY32" s="646"/>
      <c r="AZ32" s="646"/>
      <c r="BA32" s="257"/>
      <c r="BB32" s="255"/>
      <c r="BC32" s="644"/>
      <c r="BD32" s="645"/>
      <c r="BE32" s="644"/>
      <c r="BF32" s="645"/>
      <c r="BG32" s="192"/>
      <c r="BH32" s="257"/>
      <c r="BI32" s="255"/>
      <c r="BJ32" s="638"/>
      <c r="BK32" s="639"/>
      <c r="BL32" s="642"/>
      <c r="BM32" s="645"/>
      <c r="BN32" s="349" t="s">
        <v>52</v>
      </c>
      <c r="BO32" s="350"/>
    </row>
    <row r="33" spans="1:68" x14ac:dyDescent="0.2">
      <c r="A33" s="351">
        <v>13</v>
      </c>
      <c r="B33" s="657" t="s">
        <v>214</v>
      </c>
      <c r="C33" s="658"/>
      <c r="D33" s="658"/>
      <c r="E33" s="658"/>
      <c r="F33" s="658"/>
      <c r="G33" s="658"/>
      <c r="H33" s="658"/>
      <c r="I33" s="658"/>
      <c r="J33" s="658"/>
      <c r="K33" s="658"/>
      <c r="L33" s="658"/>
      <c r="M33" s="658"/>
      <c r="N33" s="765">
        <f t="shared" si="6"/>
        <v>3</v>
      </c>
      <c r="O33" s="765"/>
      <c r="P33" s="642">
        <f t="shared" si="0"/>
        <v>90</v>
      </c>
      <c r="Q33" s="646"/>
      <c r="R33" s="646">
        <f t="shared" si="1"/>
        <v>90</v>
      </c>
      <c r="S33" s="646"/>
      <c r="T33" s="643"/>
      <c r="U33" s="642"/>
      <c r="V33" s="642">
        <f t="shared" si="7"/>
        <v>90</v>
      </c>
      <c r="W33" s="646"/>
      <c r="X33" s="644">
        <f t="shared" si="2"/>
        <v>90</v>
      </c>
      <c r="Y33" s="646"/>
      <c r="Z33" s="646">
        <f t="shared" si="3"/>
        <v>32</v>
      </c>
      <c r="AA33" s="646"/>
      <c r="AB33" s="642">
        <v>32</v>
      </c>
      <c r="AC33" s="643"/>
      <c r="AD33" s="643"/>
      <c r="AE33" s="642"/>
      <c r="AF33" s="369"/>
      <c r="AG33" s="255"/>
      <c r="AH33" s="649">
        <v>58</v>
      </c>
      <c r="AI33" s="650"/>
      <c r="AJ33" s="649">
        <v>1</v>
      </c>
      <c r="AK33" s="650"/>
      <c r="AL33" s="324"/>
      <c r="AM33" s="325"/>
      <c r="AN33" s="326"/>
      <c r="AO33" s="644"/>
      <c r="AP33" s="645"/>
      <c r="AQ33" s="644">
        <v>3</v>
      </c>
      <c r="AR33" s="645"/>
      <c r="AS33" s="644"/>
      <c r="AT33" s="646"/>
      <c r="AU33" s="646"/>
      <c r="AV33" s="646"/>
      <c r="AW33" s="642"/>
      <c r="AX33" s="643"/>
      <c r="AY33" s="646"/>
      <c r="AZ33" s="646"/>
      <c r="BA33" s="257"/>
      <c r="BB33" s="255"/>
      <c r="BC33" s="644"/>
      <c r="BD33" s="645"/>
      <c r="BE33" s="644"/>
      <c r="BF33" s="645"/>
      <c r="BG33" s="192"/>
      <c r="BH33" s="257"/>
      <c r="BI33" s="255"/>
      <c r="BJ33" s="638"/>
      <c r="BK33" s="639"/>
      <c r="BL33" s="642"/>
      <c r="BM33" s="645"/>
      <c r="BN33" s="640" t="s">
        <v>78</v>
      </c>
      <c r="BO33" s="641"/>
    </row>
    <row r="34" spans="1:68" x14ac:dyDescent="0.2">
      <c r="A34" s="384">
        <v>14</v>
      </c>
      <c r="B34" s="657" t="s">
        <v>106</v>
      </c>
      <c r="C34" s="658"/>
      <c r="D34" s="658"/>
      <c r="E34" s="658"/>
      <c r="F34" s="658"/>
      <c r="G34" s="658"/>
      <c r="H34" s="658"/>
      <c r="I34" s="658"/>
      <c r="J34" s="658"/>
      <c r="K34" s="658"/>
      <c r="L34" s="658"/>
      <c r="M34" s="764"/>
      <c r="N34" s="765">
        <v>5</v>
      </c>
      <c r="O34" s="765"/>
      <c r="P34" s="643">
        <v>150</v>
      </c>
      <c r="Q34" s="642"/>
      <c r="R34" s="643">
        <f>P34</f>
        <v>150</v>
      </c>
      <c r="S34" s="642"/>
      <c r="T34" s="643"/>
      <c r="U34" s="642"/>
      <c r="V34" s="642">
        <f>X34+AS34</f>
        <v>150</v>
      </c>
      <c r="W34" s="646"/>
      <c r="X34" s="638"/>
      <c r="Y34" s="642"/>
      <c r="Z34" s="643"/>
      <c r="AA34" s="642"/>
      <c r="AB34" s="643"/>
      <c r="AC34" s="642"/>
      <c r="AD34" s="643"/>
      <c r="AE34" s="642"/>
      <c r="AF34" s="369"/>
      <c r="AG34" s="255"/>
      <c r="AH34" s="655">
        <v>150</v>
      </c>
      <c r="AI34" s="656"/>
      <c r="AJ34" s="655"/>
      <c r="AK34" s="656"/>
      <c r="AL34" s="324"/>
      <c r="AM34" s="325"/>
      <c r="AN34" s="326"/>
      <c r="AO34" s="638"/>
      <c r="AP34" s="639"/>
      <c r="AQ34" s="638"/>
      <c r="AR34" s="639"/>
      <c r="AS34" s="638">
        <v>150</v>
      </c>
      <c r="AT34" s="642"/>
      <c r="AU34" s="643"/>
      <c r="AV34" s="642"/>
      <c r="AW34" s="643"/>
      <c r="AX34" s="642"/>
      <c r="AY34" s="643"/>
      <c r="AZ34" s="642"/>
      <c r="BA34" s="257"/>
      <c r="BB34" s="255"/>
      <c r="BC34" s="638">
        <v>150</v>
      </c>
      <c r="BD34" s="639"/>
      <c r="BE34" s="638"/>
      <c r="BF34" s="639"/>
      <c r="BG34" s="192"/>
      <c r="BH34" s="257"/>
      <c r="BI34" s="255"/>
      <c r="BJ34" s="638"/>
      <c r="BK34" s="639"/>
      <c r="BL34" s="638">
        <v>4</v>
      </c>
      <c r="BM34" s="639"/>
      <c r="BN34" s="386" t="s">
        <v>160</v>
      </c>
      <c r="BO34" s="387"/>
    </row>
    <row r="35" spans="1:68" s="4" customFormat="1" x14ac:dyDescent="0.2">
      <c r="A35" s="384">
        <v>15</v>
      </c>
      <c r="B35" s="513" t="s">
        <v>159</v>
      </c>
      <c r="C35" s="514"/>
      <c r="D35" s="514"/>
      <c r="E35" s="514"/>
      <c r="F35" s="514"/>
      <c r="G35" s="514"/>
      <c r="H35" s="514"/>
      <c r="I35" s="514"/>
      <c r="J35" s="514"/>
      <c r="K35" s="514"/>
      <c r="L35" s="514"/>
      <c r="M35" s="766"/>
      <c r="N35" s="846"/>
      <c r="O35" s="847"/>
      <c r="P35" s="643">
        <v>90</v>
      </c>
      <c r="Q35" s="642"/>
      <c r="R35" s="643">
        <v>90</v>
      </c>
      <c r="S35" s="642"/>
      <c r="T35" s="643"/>
      <c r="U35" s="642"/>
      <c r="V35" s="642">
        <f>X35+AS35</f>
        <v>90</v>
      </c>
      <c r="W35" s="646"/>
      <c r="X35" s="638"/>
      <c r="Y35" s="642"/>
      <c r="Z35" s="643"/>
      <c r="AA35" s="642"/>
      <c r="AB35" s="643"/>
      <c r="AC35" s="642"/>
      <c r="AD35" s="643"/>
      <c r="AE35" s="642"/>
      <c r="AF35" s="369"/>
      <c r="AG35" s="255"/>
      <c r="AH35" s="655"/>
      <c r="AI35" s="656"/>
      <c r="AJ35" s="655"/>
      <c r="AK35" s="656"/>
      <c r="AL35" s="324"/>
      <c r="AM35" s="325"/>
      <c r="AN35" s="326"/>
      <c r="AO35" s="638"/>
      <c r="AP35" s="639"/>
      <c r="AQ35" s="638"/>
      <c r="AR35" s="639"/>
      <c r="AS35" s="638">
        <v>90</v>
      </c>
      <c r="AT35" s="642"/>
      <c r="AU35" s="643"/>
      <c r="AV35" s="642"/>
      <c r="AW35" s="643"/>
      <c r="AX35" s="642"/>
      <c r="AY35" s="643"/>
      <c r="AZ35" s="642"/>
      <c r="BA35" s="257"/>
      <c r="BB35" s="255"/>
      <c r="BC35" s="638">
        <v>90</v>
      </c>
      <c r="BD35" s="639"/>
      <c r="BE35" s="638"/>
      <c r="BF35" s="639"/>
      <c r="BG35" s="192"/>
      <c r="BH35" s="257"/>
      <c r="BI35" s="255">
        <v>1</v>
      </c>
      <c r="BJ35" s="638"/>
      <c r="BK35" s="639"/>
      <c r="BL35" s="638"/>
      <c r="BM35" s="639"/>
      <c r="BN35" s="386" t="s">
        <v>160</v>
      </c>
      <c r="BO35" s="387"/>
    </row>
    <row r="36" spans="1:68" ht="13.5" thickBot="1" x14ac:dyDescent="0.25">
      <c r="A36" s="102"/>
      <c r="B36" s="653" t="s">
        <v>58</v>
      </c>
      <c r="C36" s="654"/>
      <c r="D36" s="654"/>
      <c r="E36" s="654"/>
      <c r="F36" s="654"/>
      <c r="G36" s="654"/>
      <c r="H36" s="654"/>
      <c r="I36" s="654"/>
      <c r="J36" s="654"/>
      <c r="K36" s="654"/>
      <c r="L36" s="654"/>
      <c r="M36" s="654"/>
      <c r="N36" s="765">
        <f>SUM(N21:N35)</f>
        <v>60</v>
      </c>
      <c r="O36" s="765"/>
      <c r="P36" s="505">
        <f>SUM(P21:Q34)</f>
        <v>2490</v>
      </c>
      <c r="Q36" s="498"/>
      <c r="R36" s="505">
        <f>SUM(R21:S34)</f>
        <v>2490</v>
      </c>
      <c r="S36" s="498"/>
      <c r="T36" s="499"/>
      <c r="U36" s="505"/>
      <c r="V36" s="505">
        <f>SUM(V21:W34)</f>
        <v>1800</v>
      </c>
      <c r="W36" s="498"/>
      <c r="X36" s="505">
        <f>SUM(X21:Y34)</f>
        <v>990</v>
      </c>
      <c r="Y36" s="498"/>
      <c r="Z36" s="505">
        <f>SUM(Z21:AA34)</f>
        <v>450</v>
      </c>
      <c r="AA36" s="498"/>
      <c r="AB36" s="505">
        <f>SUM(AB21:AC34)</f>
        <v>370</v>
      </c>
      <c r="AC36" s="498"/>
      <c r="AD36" s="499"/>
      <c r="AE36" s="505"/>
      <c r="AF36" s="334">
        <f>SUM(AF21:AG35)</f>
        <v>80</v>
      </c>
      <c r="AG36" s="333"/>
      <c r="AH36" s="505">
        <f>SUM(AH21:AI34)</f>
        <v>690</v>
      </c>
      <c r="AI36" s="498"/>
      <c r="AJ36" s="651">
        <f>SUM(AJ21:AK35)</f>
        <v>9</v>
      </c>
      <c r="AK36" s="652"/>
      <c r="AL36" s="330"/>
      <c r="AM36" s="331"/>
      <c r="AN36" s="332"/>
      <c r="AO36" s="760">
        <f>SUM(AO21:AP35)/3</f>
        <v>3</v>
      </c>
      <c r="AP36" s="761"/>
      <c r="AQ36" s="497">
        <f>SUM(AQ21:AR35)/3</f>
        <v>5</v>
      </c>
      <c r="AR36" s="508"/>
      <c r="AS36" s="505">
        <f>SUM(AS21:AT34)</f>
        <v>810</v>
      </c>
      <c r="AT36" s="498"/>
      <c r="AU36" s="498">
        <f>SUM(AU21:AV35)</f>
        <v>354</v>
      </c>
      <c r="AV36" s="498"/>
      <c r="AW36" s="498">
        <f>SUM(AW21:AX35)</f>
        <v>244</v>
      </c>
      <c r="AX36" s="499"/>
      <c r="AY36" s="498"/>
      <c r="AZ36" s="498"/>
      <c r="BA36" s="371">
        <f>SUM(BA21:BB35)</f>
        <v>110</v>
      </c>
      <c r="BB36" s="333"/>
      <c r="BC36" s="505">
        <f>SUM(BC21:BD34)</f>
        <v>456</v>
      </c>
      <c r="BD36" s="498"/>
      <c r="BE36" s="497">
        <f>SUM(BE21:BF35)</f>
        <v>5</v>
      </c>
      <c r="BF36" s="508"/>
      <c r="BG36" s="320"/>
      <c r="BH36" s="334"/>
      <c r="BI36" s="333">
        <v>1</v>
      </c>
      <c r="BJ36" s="647">
        <f>SUM(BJ21:BK35)/3</f>
        <v>5.333333333333333</v>
      </c>
      <c r="BK36" s="648"/>
      <c r="BL36" s="647">
        <v>3</v>
      </c>
      <c r="BM36" s="648"/>
      <c r="BN36" s="354"/>
      <c r="BO36" s="355"/>
    </row>
    <row r="37" spans="1:68" s="68" customFormat="1" ht="15.75" x14ac:dyDescent="0.25">
      <c r="A37"/>
      <c r="B37"/>
      <c r="C37"/>
      <c r="D37" s="41" t="s">
        <v>117</v>
      </c>
      <c r="E37"/>
      <c r="F37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/>
      <c r="AD37"/>
      <c r="AE37"/>
      <c r="AF37"/>
      <c r="AG37"/>
      <c r="AH37"/>
      <c r="AI37"/>
      <c r="AJ37"/>
      <c r="AK37"/>
      <c r="AL37"/>
      <c r="AM37" s="103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 s="103"/>
      <c r="BI37"/>
      <c r="BJ37"/>
      <c r="BK37"/>
      <c r="BL37"/>
      <c r="BM37"/>
      <c r="BN37"/>
      <c r="BO37"/>
    </row>
    <row r="38" spans="1:68" s="190" customFormat="1" ht="15.75" x14ac:dyDescent="0.25">
      <c r="A38" s="68"/>
      <c r="B38" s="68"/>
      <c r="C38" s="68"/>
      <c r="D38" s="262" t="s">
        <v>118</v>
      </c>
      <c r="E38" s="68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AJ38" s="68"/>
      <c r="AK38" s="68"/>
      <c r="AL38" s="68"/>
      <c r="AM38" s="169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/>
      <c r="AY38"/>
      <c r="AZ38"/>
      <c r="BA38"/>
      <c r="BB38"/>
      <c r="BC38"/>
      <c r="BD38"/>
      <c r="BE38"/>
      <c r="BF38"/>
      <c r="BG38"/>
      <c r="BH38" s="103"/>
      <c r="BI38"/>
      <c r="BJ38" s="68"/>
      <c r="BK38" s="68"/>
      <c r="BL38" s="68"/>
      <c r="BM38" s="68"/>
      <c r="BN38" s="68"/>
      <c r="BO38" s="68"/>
    </row>
    <row r="39" spans="1:68" s="68" customFormat="1" ht="15.75" x14ac:dyDescent="0.25">
      <c r="A39" s="190"/>
      <c r="B39" s="190"/>
      <c r="C39" s="190"/>
      <c r="D39" s="262" t="s">
        <v>119</v>
      </c>
      <c r="E39" s="190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  <c r="AJ39" s="190"/>
      <c r="AK39" s="190"/>
      <c r="AL39" s="190"/>
      <c r="AM39" s="190"/>
      <c r="AN39" s="190"/>
      <c r="AO39" s="190"/>
      <c r="AP39" s="190"/>
      <c r="AQ39" s="190"/>
      <c r="AR39" s="190"/>
      <c r="AS39" s="190"/>
      <c r="AT39" s="190"/>
      <c r="AU39" s="190"/>
      <c r="AV39" s="190"/>
      <c r="AW39" s="190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90"/>
      <c r="BK39" s="190"/>
      <c r="BL39" s="190"/>
      <c r="BM39" s="190"/>
      <c r="BN39" s="190"/>
      <c r="BO39" s="190"/>
    </row>
    <row r="40" spans="1:68" s="68" customFormat="1" ht="39" customHeight="1" thickBot="1" x14ac:dyDescent="0.25">
      <c r="A40"/>
      <c r="B40" s="56"/>
      <c r="C40" s="56"/>
      <c r="D40" s="56"/>
      <c r="E40" s="56"/>
      <c r="F40" s="56"/>
      <c r="G40" s="56"/>
      <c r="H40" s="56"/>
      <c r="I40"/>
      <c r="J40"/>
      <c r="K40"/>
      <c r="L40"/>
      <c r="M40"/>
      <c r="N40"/>
      <c r="O40"/>
      <c r="P40"/>
      <c r="Q40"/>
      <c r="R40"/>
      <c r="S40"/>
      <c r="T40" s="103"/>
      <c r="U40" s="103"/>
      <c r="V40" s="756" t="s">
        <v>32</v>
      </c>
      <c r="W40" s="756"/>
      <c r="X40" s="756"/>
      <c r="Y40" s="756"/>
      <c r="Z40" s="756"/>
      <c r="AA40" s="756"/>
      <c r="AB40" s="756"/>
      <c r="AC40" s="756"/>
      <c r="AD40" s="756"/>
      <c r="AE40" s="756"/>
      <c r="AF40" s="756"/>
      <c r="AG40" s="756"/>
      <c r="AH40" s="756"/>
      <c r="AI40"/>
      <c r="AJ40" s="103"/>
      <c r="AK40"/>
      <c r="AL40"/>
      <c r="AM40" s="103"/>
      <c r="AN40"/>
      <c r="AO40"/>
      <c r="AP40"/>
      <c r="AQ40"/>
      <c r="AR40"/>
      <c r="AS40"/>
      <c r="AT40"/>
      <c r="AU40"/>
      <c r="AV40"/>
      <c r="AW40"/>
      <c r="AX40" s="762" t="s">
        <v>87</v>
      </c>
      <c r="AY40" s="762"/>
      <c r="AZ40" s="762"/>
      <c r="BA40" s="762"/>
      <c r="BB40" s="762"/>
      <c r="BC40" s="762"/>
      <c r="BD40" s="762"/>
      <c r="BE40" s="762"/>
      <c r="BF40" s="762"/>
      <c r="BG40" s="762"/>
      <c r="BH40" s="762"/>
      <c r="BI40" s="762"/>
      <c r="BJ40" s="762"/>
      <c r="BK40" s="762"/>
      <c r="BL40" s="762"/>
      <c r="BM40" s="762"/>
      <c r="BN40" s="762"/>
      <c r="BO40" s="762"/>
    </row>
    <row r="41" spans="1:68" s="68" customFormat="1" ht="15" thickBot="1" x14ac:dyDescent="0.25">
      <c r="A41"/>
      <c r="B41" s="56"/>
      <c r="C41" s="56"/>
      <c r="D41" s="56"/>
      <c r="E41" s="56"/>
      <c r="F41" s="50" t="s">
        <v>33</v>
      </c>
      <c r="G41" s="488" t="s">
        <v>14</v>
      </c>
      <c r="H41" s="489"/>
      <c r="I41" s="489"/>
      <c r="J41" s="489"/>
      <c r="K41" s="489"/>
      <c r="L41" s="489"/>
      <c r="M41" s="489"/>
      <c r="N41" s="489"/>
      <c r="O41" s="489"/>
      <c r="P41" s="489"/>
      <c r="Q41" s="489"/>
      <c r="R41" s="489"/>
      <c r="S41" s="489"/>
      <c r="T41" s="489"/>
      <c r="U41" s="489"/>
      <c r="V41" s="489"/>
      <c r="W41" s="489"/>
      <c r="X41" s="489"/>
      <c r="Y41" s="489"/>
      <c r="Z41" s="489"/>
      <c r="AA41" s="489"/>
      <c r="AB41" s="489"/>
      <c r="AC41" s="489"/>
      <c r="AD41" s="490"/>
      <c r="AE41" s="488" t="s">
        <v>120</v>
      </c>
      <c r="AF41" s="489"/>
      <c r="AG41" s="489"/>
      <c r="AH41" s="489"/>
      <c r="AI41" s="490"/>
      <c r="AJ41" s="757" t="s">
        <v>1</v>
      </c>
      <c r="AK41" s="757"/>
      <c r="AL41" s="757"/>
      <c r="AM41" s="757"/>
      <c r="AN41" s="757"/>
      <c r="AO41" s="757" t="s">
        <v>15</v>
      </c>
      <c r="AP41" s="757"/>
      <c r="AQ41" s="757"/>
      <c r="AR41" s="757"/>
      <c r="AS41" s="757"/>
      <c r="AT41" s="757"/>
      <c r="AU41" s="757"/>
      <c r="AV41" s="757"/>
      <c r="AW41" s="74"/>
      <c r="AX41" s="480" t="s">
        <v>33</v>
      </c>
      <c r="AY41" s="481"/>
      <c r="AZ41" s="494" t="s">
        <v>88</v>
      </c>
      <c r="BA41" s="496"/>
      <c r="BB41" s="496"/>
      <c r="BC41" s="496"/>
      <c r="BD41" s="496"/>
      <c r="BE41" s="496"/>
      <c r="BF41" s="763"/>
      <c r="BG41" s="622" t="s">
        <v>17</v>
      </c>
      <c r="BH41" s="623"/>
      <c r="BI41" s="623"/>
      <c r="BJ41" s="623"/>
      <c r="BK41" s="623"/>
      <c r="BL41" s="623"/>
      <c r="BM41" s="623"/>
      <c r="BN41" s="624"/>
      <c r="BO41" s="148" t="s">
        <v>1</v>
      </c>
    </row>
    <row r="42" spans="1:68" s="68" customFormat="1" ht="16.5" thickBot="1" x14ac:dyDescent="0.3">
      <c r="A42"/>
      <c r="B42" s="56"/>
      <c r="C42" s="56"/>
      <c r="D42" s="56"/>
      <c r="E42" s="56"/>
      <c r="F42" s="52">
        <v>1</v>
      </c>
      <c r="G42" s="475" t="s">
        <v>61</v>
      </c>
      <c r="H42" s="476"/>
      <c r="I42" s="476"/>
      <c r="J42" s="476"/>
      <c r="K42" s="476"/>
      <c r="L42" s="476"/>
      <c r="M42" s="476"/>
      <c r="N42" s="476"/>
      <c r="O42" s="476"/>
      <c r="P42" s="476"/>
      <c r="Q42" s="476"/>
      <c r="R42" s="476"/>
      <c r="S42" s="476"/>
      <c r="T42" s="476"/>
      <c r="U42" s="476"/>
      <c r="V42" s="476"/>
      <c r="W42" s="476"/>
      <c r="X42" s="476"/>
      <c r="Y42" s="476"/>
      <c r="Z42" s="476"/>
      <c r="AA42" s="476"/>
      <c r="AB42" s="476"/>
      <c r="AC42" s="476"/>
      <c r="AD42" s="758"/>
      <c r="AE42" s="477">
        <v>3</v>
      </c>
      <c r="AF42" s="478"/>
      <c r="AG42" s="478"/>
      <c r="AH42" s="478"/>
      <c r="AI42" s="479"/>
      <c r="AJ42" s="759">
        <v>150</v>
      </c>
      <c r="AK42" s="759"/>
      <c r="AL42" s="759"/>
      <c r="AM42" s="759"/>
      <c r="AN42" s="759"/>
      <c r="AO42" s="759" t="s">
        <v>13</v>
      </c>
      <c r="AP42" s="759"/>
      <c r="AQ42" s="759"/>
      <c r="AR42" s="759"/>
      <c r="AS42" s="759"/>
      <c r="AT42" s="759"/>
      <c r="AU42" s="759"/>
      <c r="AV42" s="759"/>
      <c r="AW42" s="13"/>
      <c r="AX42" s="480">
        <v>1</v>
      </c>
      <c r="AY42" s="481"/>
      <c r="AZ42" s="482" t="s">
        <v>41</v>
      </c>
      <c r="BA42" s="484"/>
      <c r="BB42" s="484"/>
      <c r="BC42" s="484"/>
      <c r="BD42" s="484"/>
      <c r="BE42" s="484"/>
      <c r="BF42" s="661"/>
      <c r="BG42" s="465">
        <v>3.4</v>
      </c>
      <c r="BH42" s="466"/>
      <c r="BI42" s="466"/>
      <c r="BJ42" s="466"/>
      <c r="BK42" s="466"/>
      <c r="BL42" s="466"/>
      <c r="BM42" s="466"/>
      <c r="BN42" s="467"/>
      <c r="BO42" s="149">
        <v>120</v>
      </c>
    </row>
    <row r="43" spans="1:68" x14ac:dyDescent="0.2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P43" s="390"/>
    </row>
    <row r="44" spans="1:68" x14ac:dyDescent="0.2">
      <c r="F44" s="14" t="s">
        <v>134</v>
      </c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390"/>
      <c r="AH44" s="390"/>
      <c r="AI44" s="390"/>
      <c r="AJ44" s="390"/>
      <c r="AK44" s="390"/>
      <c r="AL44" s="390"/>
      <c r="AM44" s="390"/>
      <c r="AN44" s="390"/>
      <c r="AO44" s="390"/>
      <c r="AP44" s="390"/>
      <c r="AQ44" s="390"/>
      <c r="AR44" s="390"/>
      <c r="AS44" s="390"/>
      <c r="AT44" s="390"/>
      <c r="AU44" s="390"/>
      <c r="AV44" s="390"/>
      <c r="AW44" s="390"/>
      <c r="AX44" s="390"/>
      <c r="AY44" s="390"/>
      <c r="AZ44" s="390"/>
      <c r="BA44" s="390"/>
      <c r="BB44" s="390"/>
      <c r="BC44" s="390"/>
      <c r="BD44" s="390"/>
      <c r="BE44" s="390"/>
      <c r="BF44" s="390"/>
      <c r="BG44" s="390"/>
      <c r="BH44" s="390"/>
      <c r="BI44" s="390"/>
      <c r="BJ44" s="390"/>
      <c r="BK44" s="390"/>
      <c r="BL44" s="390"/>
      <c r="BM44" s="390"/>
      <c r="BN44" s="390"/>
      <c r="BO44" s="390"/>
    </row>
    <row r="45" spans="1:68" x14ac:dyDescent="0.2">
      <c r="F45" s="662" t="s">
        <v>226</v>
      </c>
      <c r="G45" s="663"/>
      <c r="H45" s="663"/>
      <c r="I45" s="663"/>
      <c r="J45" s="663"/>
      <c r="K45" s="663"/>
      <c r="L45" s="663"/>
      <c r="M45" s="663"/>
      <c r="N45" s="663"/>
      <c r="O45" s="663"/>
      <c r="P45" s="663"/>
      <c r="Q45" s="663"/>
      <c r="R45" s="663"/>
      <c r="S45" s="663"/>
      <c r="T45" s="663"/>
      <c r="U45" s="663"/>
      <c r="V45" s="663"/>
      <c r="AN45" s="469" t="s">
        <v>227</v>
      </c>
      <c r="AO45" s="471"/>
      <c r="AP45" s="471"/>
      <c r="AQ45" s="471"/>
      <c r="AR45" s="471"/>
      <c r="AS45" s="471"/>
      <c r="AT45" s="471"/>
      <c r="AU45" s="471"/>
      <c r="AV45" s="471"/>
      <c r="AW45" s="471"/>
      <c r="AX45" s="471"/>
      <c r="AY45" s="471"/>
      <c r="AZ45" s="471"/>
      <c r="BA45" s="471"/>
      <c r="BB45" s="471"/>
      <c r="BC45" s="471"/>
      <c r="BD45" s="471"/>
      <c r="BE45" s="471"/>
      <c r="BF45" s="471"/>
      <c r="BG45" s="471"/>
      <c r="BH45" s="471"/>
      <c r="BI45" s="471"/>
      <c r="BJ45" s="471"/>
      <c r="BK45" s="471"/>
      <c r="BL45" s="471"/>
      <c r="BM45" s="471"/>
      <c r="BN45" s="471"/>
      <c r="BO45" s="471"/>
    </row>
    <row r="46" spans="1:68" x14ac:dyDescent="0.2">
      <c r="BC46" s="470" t="s">
        <v>38</v>
      </c>
      <c r="BD46" s="471"/>
    </row>
    <row r="64" spans="1:67" s="68" customForma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 s="103"/>
      <c r="U64" s="103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 s="103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 s="103"/>
      <c r="BI64"/>
      <c r="BJ64"/>
      <c r="BK64"/>
      <c r="BL64"/>
      <c r="BM64"/>
      <c r="BN64"/>
      <c r="BO64"/>
    </row>
    <row r="65" spans="2:65" s="68" customFormat="1" x14ac:dyDescent="0.2">
      <c r="B65" s="667"/>
      <c r="C65" s="667"/>
      <c r="D65" s="667"/>
      <c r="E65" s="667"/>
      <c r="F65" s="667"/>
      <c r="G65" s="667"/>
      <c r="H65" s="667"/>
      <c r="I65" s="667"/>
      <c r="J65" s="667"/>
      <c r="K65" s="667"/>
      <c r="L65" s="667"/>
      <c r="M65" s="667"/>
      <c r="N65" s="72"/>
      <c r="O65" s="72"/>
      <c r="P65" s="740"/>
      <c r="Q65" s="740"/>
      <c r="R65" s="740"/>
      <c r="S65" s="740"/>
      <c r="T65" s="247"/>
      <c r="U65" s="247"/>
      <c r="V65" s="740"/>
      <c r="W65" s="740"/>
      <c r="X65" s="740"/>
      <c r="Y65" s="740"/>
      <c r="Z65" s="740"/>
      <c r="AA65" s="740"/>
      <c r="AB65" s="740"/>
      <c r="AC65" s="740"/>
      <c r="AD65" s="740"/>
      <c r="AE65" s="740"/>
      <c r="AF65" s="740"/>
      <c r="AG65" s="740"/>
      <c r="AH65" s="740"/>
      <c r="AI65" s="740"/>
      <c r="AJ65" s="740"/>
      <c r="AK65" s="740"/>
      <c r="AL65" s="740"/>
      <c r="AM65" s="740"/>
      <c r="AN65" s="740"/>
      <c r="AO65" s="740"/>
      <c r="AP65" s="740"/>
      <c r="AQ65" s="740"/>
      <c r="AR65" s="740"/>
      <c r="AS65" s="740"/>
      <c r="AT65" s="740"/>
      <c r="AU65" s="740"/>
      <c r="AV65" s="740"/>
      <c r="AW65" s="740"/>
      <c r="AX65" s="740"/>
      <c r="AY65" s="740"/>
      <c r="AZ65" s="740"/>
      <c r="BA65" s="740"/>
      <c r="BB65" s="740"/>
      <c r="BC65" s="740"/>
      <c r="BD65" s="740"/>
      <c r="BE65" s="740"/>
      <c r="BF65" s="740"/>
      <c r="BG65" s="740"/>
      <c r="BH65" s="740"/>
      <c r="BI65" s="740"/>
      <c r="BJ65" s="740"/>
      <c r="BK65" s="740"/>
      <c r="BL65" s="740"/>
      <c r="BM65" s="740"/>
    </row>
    <row r="66" spans="2:65" s="68" customFormat="1" x14ac:dyDescent="0.2">
      <c r="B66" s="667"/>
      <c r="C66" s="667"/>
      <c r="D66" s="667"/>
      <c r="E66" s="667"/>
      <c r="F66" s="667"/>
      <c r="G66" s="667"/>
      <c r="H66" s="667"/>
      <c r="I66" s="667"/>
      <c r="J66" s="667"/>
      <c r="K66" s="667"/>
      <c r="L66" s="667"/>
      <c r="M66" s="667"/>
      <c r="N66" s="72"/>
      <c r="O66" s="72"/>
      <c r="P66" s="740"/>
      <c r="Q66" s="740"/>
      <c r="R66" s="740"/>
      <c r="S66" s="740"/>
      <c r="T66" s="247"/>
      <c r="U66" s="247"/>
      <c r="V66" s="740"/>
      <c r="W66" s="740"/>
      <c r="X66" s="740"/>
      <c r="Y66" s="740"/>
      <c r="Z66" s="740"/>
      <c r="AA66" s="740"/>
      <c r="AB66" s="740"/>
      <c r="AC66" s="740"/>
      <c r="AD66" s="740"/>
      <c r="AE66" s="740"/>
      <c r="AF66" s="740"/>
      <c r="AG66" s="740"/>
      <c r="AH66" s="740"/>
      <c r="AI66" s="740"/>
      <c r="AJ66" s="740"/>
      <c r="AK66" s="740"/>
      <c r="AL66" s="740"/>
      <c r="AM66" s="740"/>
      <c r="AN66" s="740"/>
      <c r="AO66" s="740"/>
      <c r="AP66" s="740"/>
      <c r="AQ66" s="740"/>
      <c r="AR66" s="740"/>
      <c r="AS66" s="740"/>
      <c r="AT66" s="740"/>
      <c r="AU66" s="740"/>
      <c r="AV66" s="740"/>
      <c r="AW66" s="740"/>
      <c r="AX66" s="740"/>
      <c r="AY66" s="740"/>
      <c r="AZ66" s="740"/>
      <c r="BA66" s="740"/>
      <c r="BB66" s="740"/>
      <c r="BC66" s="740"/>
      <c r="BD66" s="740"/>
      <c r="BE66" s="740"/>
      <c r="BF66" s="740"/>
      <c r="BG66" s="740"/>
      <c r="BH66" s="740"/>
      <c r="BI66" s="740"/>
      <c r="BJ66" s="740"/>
      <c r="BK66" s="740"/>
      <c r="BL66" s="740"/>
      <c r="BM66" s="740"/>
    </row>
    <row r="67" spans="2:65" s="68" customFormat="1" x14ac:dyDescent="0.2">
      <c r="B67" s="667"/>
      <c r="C67" s="667"/>
      <c r="D67" s="667"/>
      <c r="E67" s="667"/>
      <c r="F67" s="667"/>
      <c r="G67" s="667"/>
      <c r="H67" s="667"/>
      <c r="I67" s="667"/>
      <c r="J67" s="667"/>
      <c r="K67" s="667"/>
      <c r="L67" s="667"/>
      <c r="M67" s="667"/>
      <c r="N67" s="72"/>
      <c r="O67" s="72"/>
      <c r="P67" s="740"/>
      <c r="Q67" s="740"/>
      <c r="R67" s="740"/>
      <c r="S67" s="740"/>
      <c r="T67" s="247"/>
      <c r="U67" s="247"/>
      <c r="V67" s="740"/>
      <c r="W67" s="740"/>
      <c r="X67" s="740"/>
      <c r="Y67" s="740"/>
      <c r="Z67" s="740"/>
      <c r="AA67" s="740"/>
      <c r="AB67" s="740"/>
      <c r="AC67" s="740"/>
      <c r="AD67" s="740"/>
      <c r="AE67" s="740"/>
      <c r="AF67" s="740"/>
      <c r="AG67" s="740"/>
      <c r="AH67" s="740"/>
      <c r="AI67" s="740"/>
      <c r="AJ67" s="740"/>
      <c r="AK67" s="740"/>
      <c r="AL67" s="740"/>
      <c r="AM67" s="740"/>
      <c r="AN67" s="740"/>
      <c r="AO67" s="740"/>
      <c r="AP67" s="740"/>
      <c r="AQ67" s="740"/>
      <c r="AR67" s="740"/>
      <c r="AS67" s="740"/>
      <c r="AT67" s="740"/>
      <c r="AU67" s="740"/>
      <c r="AV67" s="740"/>
      <c r="AW67" s="740"/>
      <c r="AX67" s="740"/>
      <c r="AY67" s="740"/>
      <c r="AZ67" s="740"/>
      <c r="BA67" s="740"/>
      <c r="BB67" s="740"/>
      <c r="BC67" s="740"/>
      <c r="BD67" s="740"/>
      <c r="BE67" s="740"/>
      <c r="BF67" s="740"/>
      <c r="BG67" s="740"/>
      <c r="BH67" s="740"/>
      <c r="BI67" s="740"/>
      <c r="BJ67" s="740"/>
      <c r="BK67" s="740"/>
      <c r="BL67" s="740"/>
      <c r="BM67" s="740"/>
    </row>
    <row r="68" spans="2:65" s="68" customFormat="1" x14ac:dyDescent="0.2">
      <c r="B68" s="667"/>
      <c r="C68" s="667"/>
      <c r="D68" s="667"/>
      <c r="E68" s="667"/>
      <c r="F68" s="667"/>
      <c r="G68" s="667"/>
      <c r="H68" s="667"/>
      <c r="I68" s="667"/>
      <c r="J68" s="667"/>
      <c r="K68" s="667"/>
      <c r="L68" s="667"/>
      <c r="M68" s="667"/>
      <c r="N68" s="72"/>
      <c r="O68" s="72"/>
      <c r="P68" s="740"/>
      <c r="Q68" s="740"/>
      <c r="R68" s="740"/>
      <c r="S68" s="740"/>
      <c r="T68" s="247"/>
      <c r="U68" s="247"/>
      <c r="V68" s="740"/>
      <c r="W68" s="740"/>
      <c r="X68" s="740"/>
      <c r="Y68" s="740"/>
      <c r="Z68" s="740"/>
      <c r="AA68" s="740"/>
      <c r="AB68" s="740"/>
      <c r="AC68" s="740"/>
      <c r="AD68" s="740"/>
      <c r="AE68" s="740"/>
      <c r="AF68" s="740"/>
      <c r="AG68" s="740"/>
      <c r="AH68" s="740"/>
      <c r="AI68" s="740"/>
      <c r="AJ68" s="740"/>
      <c r="AK68" s="740"/>
      <c r="AL68" s="740"/>
      <c r="AM68" s="740"/>
      <c r="AN68" s="740"/>
      <c r="AO68" s="740"/>
      <c r="AP68" s="740"/>
      <c r="AQ68" s="740"/>
      <c r="AR68" s="740"/>
      <c r="AS68" s="740"/>
      <c r="AT68" s="740"/>
      <c r="AU68" s="740"/>
      <c r="AV68" s="740"/>
      <c r="AW68" s="740"/>
      <c r="AX68" s="740"/>
      <c r="AY68" s="740"/>
      <c r="AZ68" s="740"/>
      <c r="BA68" s="740"/>
      <c r="BB68" s="740"/>
      <c r="BC68" s="740"/>
      <c r="BD68" s="740"/>
      <c r="BE68" s="740"/>
      <c r="BF68" s="740"/>
      <c r="BG68" s="740"/>
      <c r="BH68" s="740"/>
      <c r="BI68" s="740"/>
      <c r="BJ68" s="740"/>
      <c r="BK68" s="740"/>
      <c r="BL68" s="740"/>
      <c r="BM68" s="740"/>
    </row>
    <row r="69" spans="2:65" s="68" customFormat="1" x14ac:dyDescent="0.2">
      <c r="B69" s="667"/>
      <c r="C69" s="667"/>
      <c r="D69" s="667"/>
      <c r="E69" s="667"/>
      <c r="F69" s="667"/>
      <c r="G69" s="667"/>
      <c r="H69" s="667"/>
      <c r="I69" s="667"/>
      <c r="J69" s="667"/>
      <c r="K69" s="667"/>
      <c r="L69" s="667"/>
      <c r="M69" s="667"/>
      <c r="N69" s="72"/>
      <c r="O69" s="72"/>
      <c r="P69" s="740"/>
      <c r="Q69" s="740"/>
      <c r="R69" s="740"/>
      <c r="S69" s="740"/>
      <c r="T69" s="247"/>
      <c r="U69" s="247"/>
      <c r="V69" s="740"/>
      <c r="W69" s="740"/>
      <c r="X69" s="740"/>
      <c r="Y69" s="740"/>
      <c r="Z69" s="740"/>
      <c r="AA69" s="740"/>
      <c r="AB69" s="740"/>
      <c r="AC69" s="740"/>
      <c r="AD69" s="740"/>
      <c r="AE69" s="740"/>
      <c r="AF69" s="740"/>
      <c r="AG69" s="740"/>
      <c r="AH69" s="740"/>
      <c r="AI69" s="740"/>
      <c r="AJ69" s="740"/>
      <c r="AK69" s="740"/>
      <c r="AL69" s="740"/>
      <c r="AM69" s="740"/>
      <c r="AN69" s="740"/>
      <c r="AO69" s="740"/>
      <c r="AP69" s="740"/>
      <c r="AQ69" s="740"/>
      <c r="AR69" s="740"/>
      <c r="AS69" s="740"/>
      <c r="AT69" s="740"/>
      <c r="AU69" s="740"/>
      <c r="AV69" s="740"/>
      <c r="AW69" s="740"/>
      <c r="AX69" s="740"/>
      <c r="AY69" s="740"/>
      <c r="AZ69" s="740"/>
      <c r="BA69" s="740"/>
      <c r="BB69" s="740"/>
      <c r="BC69" s="740"/>
      <c r="BD69" s="740"/>
      <c r="BE69" s="740"/>
      <c r="BF69" s="740"/>
      <c r="BG69" s="740"/>
      <c r="BH69" s="740"/>
      <c r="BI69" s="740"/>
      <c r="BJ69" s="740"/>
      <c r="BK69" s="740"/>
      <c r="BL69" s="740"/>
      <c r="BM69" s="740"/>
    </row>
    <row r="70" spans="2:65" s="68" customFormat="1" x14ac:dyDescent="0.2">
      <c r="B70" s="667"/>
      <c r="C70" s="667"/>
      <c r="D70" s="667"/>
      <c r="E70" s="667"/>
      <c r="F70" s="667"/>
      <c r="G70" s="667"/>
      <c r="H70" s="667"/>
      <c r="I70" s="667"/>
      <c r="J70" s="667"/>
      <c r="K70" s="667"/>
      <c r="L70" s="667"/>
      <c r="M70" s="667"/>
      <c r="N70" s="72"/>
      <c r="O70" s="72"/>
      <c r="P70" s="740"/>
      <c r="Q70" s="740"/>
      <c r="R70" s="740"/>
      <c r="S70" s="740"/>
      <c r="T70" s="247"/>
      <c r="U70" s="247"/>
      <c r="V70" s="740"/>
      <c r="W70" s="740"/>
      <c r="X70" s="740"/>
      <c r="Y70" s="740"/>
      <c r="Z70" s="740"/>
      <c r="AA70" s="740"/>
      <c r="AB70" s="740"/>
      <c r="AC70" s="740"/>
      <c r="AD70" s="740"/>
      <c r="AE70" s="740"/>
      <c r="AF70" s="740"/>
      <c r="AG70" s="740"/>
      <c r="AH70" s="740"/>
      <c r="AI70" s="740"/>
      <c r="AJ70" s="740"/>
      <c r="AK70" s="740"/>
      <c r="AL70" s="740"/>
      <c r="AM70" s="740"/>
      <c r="AN70" s="740"/>
      <c r="AO70" s="740"/>
      <c r="AP70" s="740"/>
      <c r="AQ70" s="740"/>
      <c r="AR70" s="740"/>
      <c r="AS70" s="740"/>
      <c r="AT70" s="740"/>
      <c r="AU70" s="740"/>
      <c r="AV70" s="740"/>
      <c r="AW70" s="740"/>
      <c r="AX70" s="740"/>
      <c r="AY70" s="740"/>
      <c r="AZ70" s="740"/>
      <c r="BA70" s="740"/>
      <c r="BB70" s="740"/>
      <c r="BC70" s="740"/>
      <c r="BD70" s="740"/>
      <c r="BE70" s="740"/>
      <c r="BF70" s="740"/>
      <c r="BG70" s="740"/>
      <c r="BH70" s="740"/>
      <c r="BI70" s="740"/>
      <c r="BJ70" s="740"/>
      <c r="BK70" s="740"/>
      <c r="BL70" s="740"/>
      <c r="BM70" s="740"/>
    </row>
    <row r="71" spans="2:65" s="68" customFormat="1" x14ac:dyDescent="0.2">
      <c r="B71" s="667"/>
      <c r="C71" s="667"/>
      <c r="D71" s="667"/>
      <c r="E71" s="667"/>
      <c r="F71" s="667"/>
      <c r="G71" s="667"/>
      <c r="H71" s="667"/>
      <c r="I71" s="667"/>
      <c r="J71" s="667"/>
      <c r="K71" s="667"/>
      <c r="L71" s="667"/>
      <c r="M71" s="667"/>
      <c r="N71" s="72"/>
      <c r="O71" s="72"/>
      <c r="P71" s="740"/>
      <c r="Q71" s="740"/>
      <c r="R71" s="740"/>
      <c r="S71" s="740"/>
      <c r="T71" s="247"/>
      <c r="U71" s="247"/>
      <c r="V71" s="740"/>
      <c r="W71" s="740"/>
      <c r="X71" s="740"/>
      <c r="Y71" s="740"/>
      <c r="Z71" s="740"/>
      <c r="AA71" s="740"/>
      <c r="AB71" s="740"/>
      <c r="AC71" s="740"/>
      <c r="AD71" s="740"/>
      <c r="AE71" s="740"/>
      <c r="AF71" s="740"/>
      <c r="AG71" s="740"/>
      <c r="AH71" s="740"/>
      <c r="AI71" s="740"/>
      <c r="AJ71" s="740"/>
      <c r="AK71" s="740"/>
      <c r="AL71" s="740"/>
      <c r="AM71" s="740"/>
      <c r="AN71" s="740"/>
      <c r="AO71" s="740"/>
      <c r="AP71" s="740"/>
      <c r="AQ71" s="740"/>
      <c r="AR71" s="740"/>
      <c r="AS71" s="740"/>
      <c r="AT71" s="740"/>
      <c r="AU71" s="740"/>
      <c r="AV71" s="740"/>
      <c r="AW71" s="740"/>
      <c r="AX71" s="740"/>
      <c r="AY71" s="740"/>
      <c r="AZ71" s="740"/>
      <c r="BA71" s="740"/>
      <c r="BB71" s="740"/>
      <c r="BC71" s="740"/>
      <c r="BD71" s="740"/>
      <c r="BE71" s="740"/>
      <c r="BF71" s="740"/>
      <c r="BG71" s="740"/>
      <c r="BH71" s="740"/>
      <c r="BI71" s="740"/>
      <c r="BJ71" s="740"/>
      <c r="BK71" s="740"/>
      <c r="BL71" s="740"/>
      <c r="BM71" s="740"/>
    </row>
    <row r="72" spans="2:65" s="68" customFormat="1" ht="15.75" x14ac:dyDescent="0.25">
      <c r="B72" s="669"/>
      <c r="C72" s="669"/>
      <c r="D72" s="669"/>
      <c r="E72" s="669"/>
      <c r="F72" s="669"/>
      <c r="G72" s="669"/>
      <c r="H72" s="669"/>
      <c r="I72" s="669"/>
      <c r="J72" s="669"/>
      <c r="K72" s="669"/>
      <c r="L72" s="669"/>
      <c r="M72" s="669"/>
      <c r="N72" s="73"/>
      <c r="O72" s="73"/>
      <c r="P72" s="740"/>
      <c r="Q72" s="740"/>
      <c r="R72" s="740"/>
      <c r="S72" s="740"/>
      <c r="T72" s="247"/>
      <c r="U72" s="247"/>
      <c r="V72" s="740"/>
      <c r="W72" s="740"/>
      <c r="X72" s="740"/>
      <c r="Y72" s="740"/>
      <c r="Z72" s="740"/>
      <c r="AA72" s="740"/>
      <c r="AB72" s="740"/>
      <c r="AC72" s="740"/>
      <c r="AD72" s="740"/>
      <c r="AE72" s="740"/>
      <c r="AF72" s="740"/>
      <c r="AG72" s="740"/>
      <c r="AH72" s="740"/>
      <c r="AI72" s="740"/>
      <c r="AJ72" s="740"/>
      <c r="AK72" s="740"/>
      <c r="AL72" s="740"/>
      <c r="AM72" s="740"/>
      <c r="AN72" s="740"/>
      <c r="AO72" s="740"/>
      <c r="AP72" s="740"/>
      <c r="AQ72" s="740"/>
      <c r="AR72" s="740"/>
      <c r="AS72" s="754"/>
      <c r="AT72" s="754"/>
      <c r="AU72" s="740"/>
      <c r="AV72" s="740"/>
      <c r="AW72" s="740"/>
      <c r="AX72" s="740"/>
      <c r="AY72" s="740"/>
      <c r="AZ72" s="740"/>
      <c r="BA72" s="740"/>
      <c r="BB72" s="740"/>
      <c r="BC72" s="740"/>
      <c r="BD72" s="740"/>
      <c r="BE72" s="740"/>
      <c r="BF72" s="740"/>
      <c r="BG72" s="740"/>
      <c r="BH72" s="740"/>
      <c r="BI72" s="740"/>
      <c r="BJ72" s="740"/>
      <c r="BK72" s="740"/>
      <c r="BL72" s="740"/>
      <c r="BM72" s="740"/>
    </row>
    <row r="73" spans="2:65" s="68" customFormat="1" ht="14.25" x14ac:dyDescent="0.2">
      <c r="B73" s="56"/>
      <c r="C73" s="56"/>
      <c r="D73" s="56"/>
      <c r="E73" s="56"/>
      <c r="F73" s="56"/>
      <c r="G73" s="56"/>
      <c r="H73" s="56"/>
      <c r="T73" s="204"/>
      <c r="U73" s="204"/>
      <c r="AM73" s="169"/>
      <c r="BH73" s="204"/>
    </row>
    <row r="74" spans="2:65" s="68" customFormat="1" ht="14.25" x14ac:dyDescent="0.2">
      <c r="B74" s="56"/>
      <c r="C74" s="56"/>
      <c r="D74" s="56"/>
      <c r="E74" s="56"/>
      <c r="F74" s="56"/>
      <c r="G74" s="56"/>
      <c r="H74" s="56"/>
      <c r="I74" s="74"/>
      <c r="J74" s="726"/>
      <c r="K74" s="726"/>
      <c r="L74" s="726"/>
      <c r="M74" s="726"/>
      <c r="N74" s="726"/>
      <c r="O74" s="726"/>
      <c r="P74" s="726"/>
      <c r="Q74" s="726"/>
      <c r="R74" s="726"/>
      <c r="S74" s="726"/>
      <c r="T74" s="726"/>
      <c r="U74" s="726"/>
      <c r="V74" s="726"/>
      <c r="W74" s="726"/>
      <c r="X74" s="726"/>
      <c r="Y74" s="726"/>
      <c r="Z74" s="726"/>
      <c r="AA74" s="726"/>
      <c r="AB74" s="726"/>
      <c r="AC74" s="726"/>
      <c r="AD74" s="726"/>
      <c r="AE74" s="726"/>
      <c r="AF74" s="726"/>
      <c r="AG74" s="726"/>
      <c r="AH74" s="726"/>
      <c r="AI74" s="726"/>
      <c r="AJ74" s="726"/>
      <c r="AK74" s="726"/>
      <c r="AL74" s="726"/>
      <c r="AM74" s="726"/>
      <c r="AN74" s="726"/>
      <c r="AO74" s="726"/>
      <c r="AP74" s="726"/>
      <c r="AQ74" s="726"/>
      <c r="AR74" s="726"/>
      <c r="AS74" s="726"/>
      <c r="AT74" s="726"/>
      <c r="AU74" s="726"/>
      <c r="AV74" s="726"/>
      <c r="AW74" s="74"/>
      <c r="AX74" s="74"/>
      <c r="AY74" s="74"/>
      <c r="AZ74" s="726"/>
      <c r="BA74" s="726"/>
      <c r="BB74" s="726"/>
      <c r="BC74" s="726"/>
      <c r="BD74" s="726"/>
      <c r="BE74" s="726"/>
      <c r="BF74" s="726"/>
      <c r="BG74" s="726"/>
      <c r="BH74" s="242"/>
      <c r="BI74" s="726"/>
      <c r="BJ74" s="726"/>
      <c r="BK74" s="726"/>
      <c r="BL74" s="726"/>
      <c r="BM74" s="726"/>
    </row>
    <row r="75" spans="2:65" s="68" customFormat="1" ht="14.25" x14ac:dyDescent="0.2">
      <c r="B75" s="56"/>
      <c r="C75" s="56"/>
      <c r="D75" s="56"/>
      <c r="E75" s="56"/>
      <c r="F75" s="56"/>
      <c r="G75" s="56"/>
      <c r="H75" s="56"/>
      <c r="I75" s="74"/>
      <c r="J75" s="664"/>
      <c r="K75" s="664"/>
      <c r="L75" s="664"/>
      <c r="M75" s="664"/>
      <c r="N75" s="664"/>
      <c r="O75" s="664"/>
      <c r="P75" s="664"/>
      <c r="Q75" s="664"/>
      <c r="R75" s="664"/>
      <c r="S75" s="664"/>
      <c r="T75" s="664"/>
      <c r="U75" s="664"/>
      <c r="V75" s="664"/>
      <c r="W75" s="664"/>
      <c r="X75" s="664"/>
      <c r="Y75" s="664"/>
      <c r="Z75" s="664"/>
      <c r="AA75" s="664"/>
      <c r="AB75" s="664"/>
      <c r="AC75" s="664"/>
      <c r="AD75" s="664"/>
      <c r="AE75" s="664"/>
      <c r="AF75" s="726"/>
      <c r="AG75" s="726"/>
      <c r="AH75" s="726"/>
      <c r="AI75" s="726"/>
      <c r="AJ75" s="726"/>
      <c r="AK75" s="726"/>
      <c r="AL75" s="726"/>
      <c r="AM75" s="726"/>
      <c r="AN75" s="726"/>
      <c r="AO75" s="726"/>
      <c r="AP75" s="726"/>
      <c r="AQ75" s="726"/>
      <c r="AR75" s="726"/>
      <c r="AS75" s="726"/>
      <c r="AT75" s="726"/>
      <c r="AU75" s="726"/>
      <c r="AV75" s="726"/>
      <c r="AW75" s="13"/>
      <c r="AX75" s="13"/>
      <c r="AY75" s="13"/>
      <c r="AZ75" s="726"/>
      <c r="BA75" s="726"/>
      <c r="BB75" s="726"/>
      <c r="BC75" s="726"/>
      <c r="BD75" s="726"/>
      <c r="BE75" s="726"/>
      <c r="BF75" s="726"/>
      <c r="BG75" s="726"/>
      <c r="BH75" s="242"/>
      <c r="BI75" s="726"/>
      <c r="BJ75" s="726"/>
      <c r="BK75" s="726"/>
      <c r="BL75" s="726"/>
      <c r="BM75" s="726"/>
    </row>
    <row r="76" spans="2:65" s="68" customFormat="1" x14ac:dyDescent="0.2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</row>
    <row r="77" spans="2:65" s="68" customFormat="1" x14ac:dyDescent="0.2"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74"/>
      <c r="AG77" s="74"/>
      <c r="AH77" s="74"/>
      <c r="AI77" s="74"/>
      <c r="AJ77" s="74"/>
      <c r="AK77" s="74"/>
      <c r="AL77" s="74"/>
      <c r="AM77" s="188"/>
      <c r="AN77" s="74"/>
      <c r="AO77" s="74"/>
      <c r="AP77" s="74"/>
      <c r="AQ77" s="74"/>
      <c r="AR77" s="74"/>
      <c r="AS77" s="74"/>
      <c r="AT77" s="74"/>
      <c r="AU77" s="74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</row>
    <row r="78" spans="2:65" s="68" customFormat="1" ht="18.75" x14ac:dyDescent="0.3">
      <c r="B78" s="719"/>
      <c r="C78" s="719"/>
      <c r="D78" s="719"/>
      <c r="E78" s="719"/>
      <c r="F78" s="719"/>
      <c r="G78" s="719"/>
      <c r="H78" s="719"/>
      <c r="I78" s="719"/>
      <c r="J78" s="719"/>
      <c r="K78" s="719"/>
      <c r="L78" s="719"/>
      <c r="M78" s="719"/>
      <c r="N78" s="719"/>
      <c r="O78" s="719"/>
      <c r="P78" s="719"/>
      <c r="Q78" s="719"/>
      <c r="R78" s="719"/>
      <c r="S78" s="719"/>
      <c r="T78" s="237"/>
      <c r="U78" s="237"/>
      <c r="V78" s="18"/>
      <c r="W78" s="18"/>
      <c r="X78" s="18"/>
      <c r="Z78" s="18"/>
      <c r="AA78" s="18"/>
      <c r="AB78" s="18"/>
      <c r="AC78" s="18"/>
      <c r="AD78" s="18"/>
      <c r="AE78" s="18"/>
      <c r="AF78" s="719"/>
      <c r="AG78" s="719"/>
      <c r="AH78" s="719"/>
      <c r="AI78" s="719"/>
      <c r="AJ78" s="719"/>
      <c r="AK78" s="719"/>
      <c r="AL78" s="719"/>
      <c r="AM78" s="719"/>
      <c r="AN78" s="719"/>
      <c r="AO78" s="719"/>
      <c r="AP78" s="84"/>
      <c r="AQ78" s="84"/>
      <c r="AR78" s="84"/>
      <c r="AS78" s="84"/>
      <c r="AT78" s="84"/>
      <c r="AU78" s="84"/>
      <c r="AV78" s="84"/>
      <c r="AW78" s="84"/>
      <c r="AX78" s="750"/>
      <c r="AY78" s="750"/>
      <c r="AZ78" s="750"/>
      <c r="BA78" s="750"/>
      <c r="BB78" s="750"/>
      <c r="BC78" s="750"/>
      <c r="BD78" s="750"/>
      <c r="BE78" s="750"/>
      <c r="BF78" s="750"/>
      <c r="BG78" s="750"/>
      <c r="BH78" s="750"/>
      <c r="BI78" s="750"/>
      <c r="BJ78" s="750"/>
      <c r="BK78" s="750"/>
      <c r="BL78" s="750"/>
      <c r="BM78" s="750"/>
    </row>
    <row r="79" spans="2:65" s="68" customFormat="1" x14ac:dyDescent="0.2">
      <c r="T79" s="204"/>
      <c r="U79" s="204"/>
      <c r="AM79" s="169"/>
      <c r="BH79" s="204"/>
    </row>
    <row r="80" spans="2:65" s="68" customFormat="1" ht="18" x14ac:dyDescent="0.25">
      <c r="B80" s="751"/>
      <c r="C80" s="751"/>
      <c r="D80" s="751"/>
      <c r="E80" s="751"/>
      <c r="F80" s="751"/>
      <c r="G80" s="751"/>
      <c r="H80" s="751"/>
      <c r="I80" s="751"/>
      <c r="J80" s="751"/>
      <c r="K80" s="751"/>
      <c r="L80" s="751"/>
      <c r="M80" s="751"/>
      <c r="N80" s="751"/>
      <c r="O80" s="751"/>
      <c r="P80" s="751"/>
      <c r="Q80" s="752"/>
      <c r="R80" s="752"/>
      <c r="S80" s="752"/>
      <c r="T80" s="752"/>
      <c r="U80" s="752"/>
      <c r="V80" s="752"/>
      <c r="W80" s="752"/>
      <c r="X80" s="752"/>
      <c r="Y80" s="752"/>
      <c r="Z80" s="752"/>
      <c r="AA80" s="752"/>
      <c r="AB80" s="752"/>
      <c r="AC80" s="752"/>
      <c r="AD80" s="752"/>
      <c r="AE80" s="752"/>
      <c r="AF80" s="752"/>
      <c r="AG80" s="752"/>
      <c r="AH80" s="752"/>
      <c r="AI80" s="752"/>
      <c r="AJ80" s="752"/>
      <c r="AK80" s="752"/>
      <c r="AL80" s="752"/>
      <c r="AM80" s="752"/>
      <c r="AN80" s="752"/>
      <c r="AO80" s="752"/>
      <c r="AP80" s="752"/>
      <c r="AQ80" s="752"/>
      <c r="AR80" s="752"/>
      <c r="AS80" s="752"/>
      <c r="AT80" s="752"/>
      <c r="AU80" s="752"/>
      <c r="AV80" s="752"/>
      <c r="AW80" s="752"/>
      <c r="AX80" s="752"/>
      <c r="AY80" s="752"/>
      <c r="AZ80" s="752"/>
      <c r="BA80" s="752"/>
      <c r="BB80" s="752"/>
      <c r="BC80" s="752"/>
      <c r="BD80" s="752"/>
      <c r="BE80" s="752"/>
      <c r="BF80" s="752"/>
      <c r="BG80" s="752"/>
      <c r="BH80" s="752"/>
      <c r="BI80" s="752"/>
      <c r="BJ80" s="75"/>
      <c r="BK80" s="75"/>
      <c r="BL80" s="75"/>
      <c r="BM80" s="75"/>
    </row>
    <row r="81" spans="2:66" s="68" customFormat="1" ht="18.75" x14ac:dyDescent="0.3">
      <c r="B81" s="753"/>
      <c r="C81" s="753"/>
      <c r="D81" s="753"/>
      <c r="E81" s="753"/>
      <c r="F81" s="753"/>
      <c r="G81" s="753"/>
      <c r="H81" s="753"/>
      <c r="I81" s="753"/>
      <c r="J81" s="753"/>
      <c r="K81" s="753"/>
      <c r="L81" s="753"/>
      <c r="M81" s="753"/>
      <c r="N81" s="753"/>
      <c r="O81" s="753"/>
      <c r="P81" s="753"/>
      <c r="Q81" s="725"/>
      <c r="R81" s="725"/>
      <c r="S81" s="725"/>
      <c r="T81" s="725"/>
      <c r="U81" s="725"/>
      <c r="V81" s="725"/>
      <c r="W81" s="725"/>
      <c r="X81" s="725"/>
      <c r="Y81" s="725"/>
      <c r="Z81" s="725"/>
      <c r="AA81" s="725"/>
      <c r="AB81" s="725"/>
      <c r="AC81" s="725"/>
      <c r="AD81" s="725"/>
      <c r="AE81" s="725"/>
      <c r="AF81" s="725"/>
      <c r="AG81" s="725"/>
      <c r="AH81" s="725"/>
      <c r="AI81" s="725"/>
      <c r="AJ81" s="725"/>
      <c r="AK81" s="725"/>
      <c r="AL81" s="725"/>
      <c r="AM81" s="725"/>
      <c r="AN81" s="725"/>
      <c r="AO81" s="725"/>
      <c r="AP81" s="725"/>
      <c r="AQ81" s="725"/>
      <c r="AR81" s="725"/>
      <c r="AS81" s="725"/>
      <c r="AT81" s="725"/>
      <c r="AU81" s="725"/>
      <c r="AV81" s="725"/>
      <c r="AW81" s="725"/>
      <c r="AX81" s="725"/>
      <c r="AY81" s="725"/>
      <c r="AZ81" s="725"/>
      <c r="BA81" s="725"/>
      <c r="BB81" s="725"/>
      <c r="BC81" s="725"/>
      <c r="BD81" s="725"/>
      <c r="BE81" s="725"/>
      <c r="BF81" s="725"/>
      <c r="BG81" s="725"/>
      <c r="BH81" s="725"/>
      <c r="BI81" s="725"/>
      <c r="BJ81" s="27"/>
      <c r="BK81" s="27"/>
      <c r="BL81" s="75"/>
      <c r="BM81" s="75"/>
    </row>
    <row r="82" spans="2:66" s="68" customFormat="1" ht="18.75" x14ac:dyDescent="0.3">
      <c r="B82" s="753"/>
      <c r="C82" s="753"/>
      <c r="D82" s="753"/>
      <c r="E82" s="753"/>
      <c r="F82" s="753"/>
      <c r="G82" s="753"/>
      <c r="H82" s="753"/>
      <c r="I82" s="753"/>
      <c r="J82" s="753"/>
      <c r="K82" s="753"/>
      <c r="L82" s="753"/>
      <c r="M82" s="753"/>
      <c r="N82" s="753"/>
      <c r="O82" s="753"/>
      <c r="P82" s="753"/>
      <c r="Q82" s="755"/>
      <c r="R82" s="755"/>
      <c r="S82" s="755"/>
      <c r="T82" s="755"/>
      <c r="U82" s="755"/>
      <c r="V82" s="755"/>
      <c r="W82" s="755"/>
      <c r="X82" s="755"/>
      <c r="Y82" s="755"/>
      <c r="Z82" s="755"/>
      <c r="AA82" s="755"/>
      <c r="AB82" s="755"/>
      <c r="AC82" s="755"/>
      <c r="AD82" s="755"/>
      <c r="AE82" s="755"/>
      <c r="AF82" s="755"/>
      <c r="AG82" s="755"/>
      <c r="AH82" s="755"/>
      <c r="AI82" s="755"/>
      <c r="AJ82" s="755"/>
      <c r="AK82" s="755"/>
      <c r="AL82" s="755"/>
      <c r="AM82" s="755"/>
      <c r="AN82" s="755"/>
      <c r="AO82" s="755"/>
      <c r="AP82" s="755"/>
      <c r="AQ82" s="755"/>
      <c r="AR82" s="755"/>
      <c r="AS82" s="755"/>
      <c r="AT82" s="755"/>
      <c r="AU82" s="755"/>
      <c r="AV82" s="755"/>
      <c r="AW82" s="755"/>
      <c r="AX82" s="755"/>
      <c r="AY82" s="755"/>
      <c r="AZ82" s="755"/>
      <c r="BA82" s="755"/>
      <c r="BB82" s="755"/>
      <c r="BC82" s="755"/>
      <c r="BD82" s="755"/>
      <c r="BE82" s="755"/>
      <c r="BF82" s="755"/>
      <c r="BG82" s="755"/>
      <c r="BH82" s="755"/>
      <c r="BI82" s="755"/>
      <c r="BJ82" s="27"/>
      <c r="BK82" s="27"/>
      <c r="BL82" s="75"/>
      <c r="BM82" s="75"/>
    </row>
    <row r="83" spans="2:66" s="68" customFormat="1" ht="18.75" x14ac:dyDescent="0.3"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27"/>
      <c r="N83" s="27"/>
      <c r="O83" s="27"/>
      <c r="P83" s="27"/>
      <c r="Q83" s="748"/>
      <c r="R83" s="748"/>
      <c r="S83" s="748"/>
      <c r="T83" s="748"/>
      <c r="U83" s="748"/>
      <c r="V83" s="748"/>
      <c r="W83" s="748"/>
      <c r="X83" s="748"/>
      <c r="Y83" s="748"/>
      <c r="Z83" s="748"/>
      <c r="AA83" s="748"/>
      <c r="AB83" s="748"/>
      <c r="AC83" s="748"/>
      <c r="AD83" s="748"/>
      <c r="AE83" s="748"/>
      <c r="AF83" s="748"/>
      <c r="AG83" s="748"/>
      <c r="AH83" s="748"/>
      <c r="AI83" s="748"/>
      <c r="AJ83" s="748"/>
      <c r="AK83" s="748"/>
      <c r="AL83" s="748"/>
      <c r="AM83" s="748"/>
      <c r="AN83" s="748"/>
      <c r="AO83" s="748"/>
      <c r="AP83" s="748"/>
      <c r="AQ83" s="748"/>
      <c r="AR83" s="748"/>
      <c r="AS83" s="748"/>
      <c r="AT83" s="748"/>
      <c r="AU83" s="748"/>
      <c r="AV83" s="748"/>
      <c r="AW83" s="748"/>
      <c r="AX83" s="748"/>
      <c r="AY83" s="748"/>
      <c r="AZ83" s="748"/>
      <c r="BA83" s="748"/>
      <c r="BB83" s="748"/>
      <c r="BC83" s="748"/>
      <c r="BD83" s="748"/>
      <c r="BE83" s="748"/>
      <c r="BF83" s="748"/>
      <c r="BG83" s="748"/>
      <c r="BH83" s="748"/>
      <c r="BI83" s="748"/>
      <c r="BJ83" s="27"/>
      <c r="BK83" s="27"/>
      <c r="BL83" s="75"/>
      <c r="BM83" s="75"/>
    </row>
    <row r="84" spans="2:66" s="68" customFormat="1" ht="18.75" x14ac:dyDescent="0.3"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27"/>
      <c r="N84" s="27"/>
      <c r="O84" s="27"/>
      <c r="P84" s="27"/>
      <c r="Q84" s="748"/>
      <c r="R84" s="748"/>
      <c r="S84" s="748"/>
      <c r="T84" s="748"/>
      <c r="U84" s="748"/>
      <c r="V84" s="748"/>
      <c r="W84" s="748"/>
      <c r="X84" s="748"/>
      <c r="Y84" s="748"/>
      <c r="Z84" s="748"/>
      <c r="AA84" s="748"/>
      <c r="AB84" s="748"/>
      <c r="AC84" s="748"/>
      <c r="AD84" s="748"/>
      <c r="AE84" s="748"/>
      <c r="AF84" s="748"/>
      <c r="AG84" s="748"/>
      <c r="AH84" s="748"/>
      <c r="AI84" s="748"/>
      <c r="AJ84" s="748"/>
      <c r="AK84" s="748"/>
      <c r="AL84" s="748"/>
      <c r="AM84" s="748"/>
      <c r="AN84" s="748"/>
      <c r="AO84" s="748"/>
      <c r="AP84" s="748"/>
      <c r="AQ84" s="748"/>
      <c r="AR84" s="748"/>
      <c r="AS84" s="748"/>
      <c r="AT84" s="748"/>
      <c r="AU84" s="748"/>
      <c r="AV84" s="748"/>
      <c r="AW84" s="748"/>
      <c r="AX84" s="748"/>
      <c r="AY84" s="748"/>
      <c r="AZ84" s="748"/>
      <c r="BA84" s="748"/>
      <c r="BB84" s="748"/>
      <c r="BC84" s="748"/>
      <c r="BD84" s="748"/>
      <c r="BE84" s="748"/>
      <c r="BF84" s="748"/>
      <c r="BG84" s="748"/>
      <c r="BH84" s="748"/>
      <c r="BI84" s="748"/>
      <c r="BJ84" s="27"/>
      <c r="BK84" s="27"/>
      <c r="BL84" s="75"/>
      <c r="BM84" s="75"/>
    </row>
    <row r="85" spans="2:66" s="68" customFormat="1" ht="18.75" x14ac:dyDescent="0.3"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27"/>
      <c r="N85" s="27"/>
      <c r="O85" s="27"/>
      <c r="P85" s="27"/>
      <c r="Q85" s="749"/>
      <c r="R85" s="749"/>
      <c r="S85" s="749"/>
      <c r="T85" s="749"/>
      <c r="U85" s="749"/>
      <c r="V85" s="749"/>
      <c r="W85" s="749"/>
      <c r="X85" s="749"/>
      <c r="Y85" s="749"/>
      <c r="Z85" s="749"/>
      <c r="AA85" s="749"/>
      <c r="AB85" s="749"/>
      <c r="AC85" s="749"/>
      <c r="AD85" s="749"/>
      <c r="AE85" s="749"/>
      <c r="AF85" s="749"/>
      <c r="AG85" s="749"/>
      <c r="AH85" s="749"/>
      <c r="AI85" s="749"/>
      <c r="AJ85" s="749"/>
      <c r="AK85" s="749"/>
      <c r="AL85" s="749"/>
      <c r="AM85" s="749"/>
      <c r="AN85" s="749"/>
      <c r="AO85" s="749"/>
      <c r="AP85" s="749"/>
      <c r="AQ85" s="749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  <c r="BH85" s="252"/>
      <c r="BI85" s="78"/>
      <c r="BJ85" s="27"/>
      <c r="BK85" s="27"/>
      <c r="BL85" s="75"/>
      <c r="BM85" s="75"/>
    </row>
    <row r="86" spans="2:66" s="68" customFormat="1" ht="18.75" x14ac:dyDescent="0.3">
      <c r="B86" s="76"/>
      <c r="C86" s="76"/>
      <c r="D86" s="76"/>
      <c r="E86" s="76"/>
      <c r="F86" s="76"/>
      <c r="G86" s="76"/>
      <c r="H86" s="76"/>
      <c r="I86" s="76"/>
      <c r="J86" s="716"/>
      <c r="K86" s="709"/>
      <c r="L86" s="709"/>
      <c r="M86" s="709"/>
      <c r="N86" s="709"/>
      <c r="O86" s="709"/>
      <c r="P86" s="709"/>
      <c r="Q86" s="709"/>
      <c r="R86" s="709"/>
      <c r="S86" s="709"/>
      <c r="T86" s="232"/>
      <c r="U86" s="232"/>
      <c r="V86" s="709"/>
      <c r="W86" s="709"/>
      <c r="X86" s="709"/>
      <c r="Y86" s="23"/>
      <c r="Z86" s="709"/>
      <c r="AA86" s="709"/>
      <c r="AB86" s="709"/>
      <c r="AC86" s="709"/>
      <c r="AD86" s="709"/>
      <c r="AE86" s="709"/>
      <c r="AF86" s="709"/>
      <c r="AG86" s="709"/>
      <c r="AH86" s="3"/>
      <c r="AI86" s="709"/>
      <c r="AJ86" s="709"/>
      <c r="AK86" s="709"/>
      <c r="AL86" s="3"/>
      <c r="AM86" s="3"/>
      <c r="AN86" s="709"/>
      <c r="AO86" s="709"/>
      <c r="AP86" s="709"/>
      <c r="AQ86" s="3"/>
      <c r="AR86" s="709"/>
      <c r="AS86" s="709"/>
      <c r="AT86" s="709"/>
      <c r="AU86" s="709"/>
      <c r="AV86" s="3"/>
      <c r="AW86" s="709"/>
      <c r="AX86" s="709"/>
      <c r="AY86" s="709"/>
      <c r="AZ86" s="3"/>
      <c r="BA86" s="709"/>
      <c r="BB86" s="709"/>
      <c r="BC86" s="709"/>
      <c r="BD86" s="3"/>
      <c r="BE86" s="709"/>
      <c r="BF86" s="709"/>
      <c r="BG86" s="709"/>
      <c r="BH86" s="709"/>
      <c r="BI86" s="709"/>
      <c r="BJ86" s="3"/>
      <c r="BK86" s="709"/>
      <c r="BL86" s="709"/>
      <c r="BM86" s="709"/>
      <c r="BN86" s="709"/>
    </row>
    <row r="87" spans="2:66" s="68" customFormat="1" ht="15" x14ac:dyDescent="0.25">
      <c r="B87" s="22"/>
      <c r="C87" s="22"/>
      <c r="D87" s="22"/>
      <c r="E87" s="22"/>
      <c r="F87" s="22"/>
      <c r="G87" s="22"/>
      <c r="H87" s="22"/>
      <c r="I87" s="22"/>
      <c r="J87" s="716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24"/>
      <c r="BN87" s="3"/>
    </row>
    <row r="88" spans="2:66" s="68" customFormat="1" ht="15" x14ac:dyDescent="0.25">
      <c r="B88" s="22"/>
      <c r="C88" s="22"/>
      <c r="D88" s="22"/>
      <c r="E88" s="22"/>
      <c r="F88" s="22"/>
      <c r="G88" s="22"/>
      <c r="H88" s="22"/>
      <c r="I88" s="22"/>
      <c r="J88" s="716"/>
      <c r="K88" s="3"/>
      <c r="L88" s="3"/>
      <c r="M88" s="3"/>
      <c r="N88" s="3"/>
      <c r="O88" s="3"/>
      <c r="P88" s="2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24"/>
      <c r="BN88" s="3"/>
    </row>
    <row r="89" spans="2:66" s="68" customFormat="1" ht="15" x14ac:dyDescent="0.25">
      <c r="B89" s="22"/>
      <c r="C89" s="22"/>
      <c r="D89" s="22"/>
      <c r="E89" s="22"/>
      <c r="F89" s="22"/>
      <c r="G89" s="22"/>
      <c r="H89" s="22"/>
      <c r="I89" s="22"/>
      <c r="J89" s="23"/>
      <c r="K89" s="3"/>
      <c r="L89" s="3"/>
      <c r="M89" s="3"/>
      <c r="N89" s="3"/>
      <c r="O89" s="3"/>
      <c r="P89" s="2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24"/>
      <c r="BN89" s="24"/>
    </row>
    <row r="90" spans="2:66" s="68" customFormat="1" ht="15" x14ac:dyDescent="0.25">
      <c r="B90" s="22"/>
      <c r="C90" s="22"/>
      <c r="D90" s="22"/>
      <c r="E90" s="22"/>
      <c r="F90" s="22"/>
      <c r="G90" s="22"/>
      <c r="H90" s="22"/>
      <c r="I90" s="22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735"/>
      <c r="W90" s="735"/>
      <c r="X90" s="735"/>
      <c r="Y90" s="735"/>
      <c r="Z90" s="735"/>
      <c r="AA90" s="735"/>
      <c r="AB90" s="735"/>
      <c r="AC90" s="735"/>
      <c r="AD90" s="735"/>
      <c r="AE90" s="735"/>
      <c r="AF90" s="735"/>
      <c r="AG90" s="735"/>
      <c r="AH90" s="735"/>
      <c r="AI90" s="735"/>
      <c r="AJ90" s="735"/>
      <c r="AK90" s="735"/>
      <c r="AL90" s="735"/>
      <c r="AM90" s="735"/>
      <c r="AN90" s="735"/>
      <c r="AO90" s="735"/>
      <c r="AP90" s="735"/>
      <c r="AQ90" s="735"/>
      <c r="AR90" s="735"/>
      <c r="AS90" s="735"/>
      <c r="AT90" s="735"/>
      <c r="AU90" s="735"/>
      <c r="AV90" s="735"/>
      <c r="AW90" s="735"/>
      <c r="AX90" s="735"/>
      <c r="AY90" s="735"/>
      <c r="AZ90" s="735"/>
      <c r="BA90" s="735"/>
      <c r="BB90" s="735"/>
      <c r="BC90" s="735"/>
      <c r="BD90" s="735"/>
      <c r="BE90" s="735"/>
      <c r="BF90" s="735"/>
      <c r="BG90" s="735"/>
      <c r="BH90" s="735"/>
      <c r="BI90" s="735"/>
      <c r="BJ90" s="735"/>
      <c r="BK90" s="735"/>
      <c r="BL90" s="735"/>
      <c r="BM90" s="735"/>
      <c r="BN90" s="82"/>
    </row>
    <row r="91" spans="2:66" s="68" customFormat="1" ht="15.75" x14ac:dyDescent="0.25"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BH91" s="204"/>
    </row>
    <row r="92" spans="2:66" s="68" customFormat="1" ht="15" x14ac:dyDescent="0.2">
      <c r="B92" s="710"/>
      <c r="C92" s="710"/>
      <c r="D92" s="710"/>
      <c r="E92" s="710"/>
      <c r="F92" s="710"/>
      <c r="G92" s="710"/>
      <c r="H92" s="710"/>
      <c r="I92" s="710"/>
      <c r="J92" s="710"/>
      <c r="K92" s="710"/>
      <c r="L92" s="710"/>
      <c r="M92" s="710"/>
      <c r="N92" s="70"/>
      <c r="O92" s="70"/>
      <c r="P92" s="711"/>
      <c r="Q92" s="711"/>
      <c r="R92" s="711"/>
      <c r="S92" s="711"/>
      <c r="T92" s="711"/>
      <c r="U92" s="711"/>
      <c r="V92" s="711"/>
      <c r="W92" s="711"/>
      <c r="X92" s="711"/>
      <c r="Y92" s="711"/>
      <c r="Z92" s="711"/>
      <c r="AA92" s="711"/>
      <c r="AB92" s="711"/>
      <c r="AC92" s="711"/>
      <c r="AD92" s="711"/>
      <c r="AE92" s="711"/>
      <c r="AF92" s="711"/>
      <c r="AG92" s="711"/>
      <c r="AH92" s="711"/>
      <c r="AI92" s="711"/>
      <c r="AJ92" s="711"/>
      <c r="AK92" s="711"/>
      <c r="AL92" s="711"/>
      <c r="AM92" s="711"/>
      <c r="AN92" s="711"/>
      <c r="AO92" s="711"/>
      <c r="AP92" s="711"/>
      <c r="AQ92" s="711"/>
      <c r="AR92" s="711"/>
      <c r="AS92" s="711"/>
      <c r="AT92" s="711"/>
      <c r="AU92" s="711"/>
      <c r="AV92" s="711"/>
      <c r="AW92" s="711"/>
      <c r="AX92" s="711"/>
      <c r="AY92" s="711"/>
      <c r="AZ92" s="711"/>
      <c r="BA92" s="711"/>
      <c r="BB92" s="711"/>
      <c r="BC92" s="711"/>
      <c r="BD92" s="711"/>
      <c r="BE92" s="711"/>
      <c r="BF92" s="711"/>
      <c r="BG92" s="711"/>
      <c r="BH92" s="711"/>
      <c r="BI92" s="711"/>
      <c r="BJ92" s="711"/>
      <c r="BK92" s="711"/>
      <c r="BL92" s="711"/>
      <c r="BM92" s="711"/>
    </row>
    <row r="93" spans="2:66" s="68" customFormat="1" ht="15" x14ac:dyDescent="0.2">
      <c r="B93" s="710"/>
      <c r="C93" s="710"/>
      <c r="D93" s="710"/>
      <c r="E93" s="710"/>
      <c r="F93" s="710"/>
      <c r="G93" s="710"/>
      <c r="H93" s="710"/>
      <c r="I93" s="710"/>
      <c r="J93" s="710"/>
      <c r="K93" s="710"/>
      <c r="L93" s="710"/>
      <c r="M93" s="710"/>
      <c r="N93" s="70"/>
      <c r="O93" s="70"/>
      <c r="P93" s="741"/>
      <c r="Q93" s="741"/>
      <c r="R93" s="736"/>
      <c r="S93" s="736"/>
      <c r="T93" s="245"/>
      <c r="U93" s="245"/>
      <c r="V93" s="741"/>
      <c r="W93" s="741"/>
      <c r="X93" s="703"/>
      <c r="Y93" s="703"/>
      <c r="Z93" s="733"/>
      <c r="AA93" s="734"/>
      <c r="AB93" s="734"/>
      <c r="AC93" s="734"/>
      <c r="AD93" s="734"/>
      <c r="AE93" s="734"/>
      <c r="AF93" s="734"/>
      <c r="AG93" s="734"/>
      <c r="AH93" s="703"/>
      <c r="AI93" s="703"/>
      <c r="AJ93" s="703"/>
      <c r="AK93" s="703"/>
      <c r="AL93" s="703"/>
      <c r="AM93" s="703"/>
      <c r="AN93" s="703"/>
      <c r="AO93" s="708"/>
      <c r="AP93" s="730"/>
      <c r="AQ93" s="730"/>
      <c r="AR93" s="730"/>
      <c r="AS93" s="703"/>
      <c r="AT93" s="703"/>
      <c r="AU93" s="742"/>
      <c r="AV93" s="743"/>
      <c r="AW93" s="743"/>
      <c r="AX93" s="743"/>
      <c r="AY93" s="743"/>
      <c r="AZ93" s="743"/>
      <c r="BA93" s="743"/>
      <c r="BB93" s="743"/>
      <c r="BC93" s="703"/>
      <c r="BD93" s="703"/>
      <c r="BE93" s="703"/>
      <c r="BF93" s="703"/>
      <c r="BG93" s="703"/>
      <c r="BH93" s="703"/>
      <c r="BI93" s="703"/>
      <c r="BJ93" s="737"/>
      <c r="BK93" s="737"/>
      <c r="BL93" s="737"/>
      <c r="BM93" s="737"/>
    </row>
    <row r="94" spans="2:66" s="68" customFormat="1" ht="15" x14ac:dyDescent="0.2">
      <c r="B94" s="710"/>
      <c r="C94" s="710"/>
      <c r="D94" s="710"/>
      <c r="E94" s="710"/>
      <c r="F94" s="710"/>
      <c r="G94" s="710"/>
      <c r="H94" s="710"/>
      <c r="I94" s="710"/>
      <c r="J94" s="710"/>
      <c r="K94" s="710"/>
      <c r="L94" s="710"/>
      <c r="M94" s="710"/>
      <c r="N94" s="70"/>
      <c r="O94" s="70"/>
      <c r="P94" s="741"/>
      <c r="Q94" s="741"/>
      <c r="R94" s="736"/>
      <c r="S94" s="736"/>
      <c r="T94" s="245"/>
      <c r="U94" s="245"/>
      <c r="V94" s="741"/>
      <c r="W94" s="741"/>
      <c r="X94" s="703"/>
      <c r="Y94" s="703"/>
      <c r="Z94" s="703"/>
      <c r="AA94" s="703"/>
      <c r="AB94" s="733"/>
      <c r="AC94" s="730"/>
      <c r="AD94" s="730"/>
      <c r="AE94" s="730"/>
      <c r="AF94" s="730"/>
      <c r="AG94" s="730"/>
      <c r="AH94" s="703"/>
      <c r="AI94" s="703"/>
      <c r="AJ94" s="703"/>
      <c r="AK94" s="703"/>
      <c r="AL94" s="703"/>
      <c r="AM94" s="703"/>
      <c r="AN94" s="703"/>
      <c r="AO94" s="730"/>
      <c r="AP94" s="730"/>
      <c r="AQ94" s="730"/>
      <c r="AR94" s="730"/>
      <c r="AS94" s="703"/>
      <c r="AT94" s="703"/>
      <c r="AU94" s="703"/>
      <c r="AV94" s="703"/>
      <c r="AW94" s="709"/>
      <c r="AX94" s="709"/>
      <c r="AY94" s="709"/>
      <c r="AZ94" s="709"/>
      <c r="BA94" s="709"/>
      <c r="BB94" s="709"/>
      <c r="BC94" s="703"/>
      <c r="BD94" s="703"/>
      <c r="BE94" s="703"/>
      <c r="BF94" s="703"/>
      <c r="BG94" s="703"/>
      <c r="BH94" s="703"/>
      <c r="BI94" s="703"/>
      <c r="BJ94" s="737"/>
      <c r="BK94" s="737"/>
      <c r="BL94" s="737"/>
      <c r="BM94" s="737"/>
    </row>
    <row r="95" spans="2:66" s="68" customFormat="1" ht="15" x14ac:dyDescent="0.2">
      <c r="B95" s="710"/>
      <c r="C95" s="710"/>
      <c r="D95" s="710"/>
      <c r="E95" s="710"/>
      <c r="F95" s="710"/>
      <c r="G95" s="710"/>
      <c r="H95" s="710"/>
      <c r="I95" s="710"/>
      <c r="J95" s="710"/>
      <c r="K95" s="710"/>
      <c r="L95" s="710"/>
      <c r="M95" s="710"/>
      <c r="N95" s="70"/>
      <c r="O95" s="70"/>
      <c r="P95" s="741"/>
      <c r="Q95" s="741"/>
      <c r="R95" s="736"/>
      <c r="S95" s="736"/>
      <c r="T95" s="245"/>
      <c r="U95" s="245"/>
      <c r="V95" s="741"/>
      <c r="W95" s="741"/>
      <c r="X95" s="703"/>
      <c r="Y95" s="703"/>
      <c r="Z95" s="703"/>
      <c r="AA95" s="703"/>
      <c r="AB95" s="703"/>
      <c r="AC95" s="703"/>
      <c r="AD95" s="703"/>
      <c r="AE95" s="703"/>
      <c r="AF95" s="703"/>
      <c r="AG95" s="703"/>
      <c r="AH95" s="703"/>
      <c r="AI95" s="703"/>
      <c r="AJ95" s="703"/>
      <c r="AK95" s="703"/>
      <c r="AL95" s="703"/>
      <c r="AM95" s="703"/>
      <c r="AN95" s="703"/>
      <c r="AO95" s="729"/>
      <c r="AP95" s="744"/>
      <c r="AQ95" s="729"/>
      <c r="AR95" s="744"/>
      <c r="AS95" s="703"/>
      <c r="AT95" s="703"/>
      <c r="AU95" s="703"/>
      <c r="AV95" s="703"/>
      <c r="AW95" s="732"/>
      <c r="AX95" s="732"/>
      <c r="AY95" s="703"/>
      <c r="AZ95" s="703"/>
      <c r="BA95" s="703"/>
      <c r="BB95" s="703"/>
      <c r="BC95" s="703"/>
      <c r="BD95" s="703"/>
      <c r="BE95" s="703"/>
      <c r="BF95" s="703"/>
      <c r="BG95" s="703"/>
      <c r="BH95" s="703"/>
      <c r="BI95" s="703"/>
      <c r="BJ95" s="703"/>
      <c r="BK95" s="703"/>
      <c r="BL95" s="703"/>
      <c r="BM95" s="703"/>
    </row>
    <row r="96" spans="2:66" s="68" customFormat="1" ht="15" x14ac:dyDescent="0.2">
      <c r="B96" s="710"/>
      <c r="C96" s="710"/>
      <c r="D96" s="710"/>
      <c r="E96" s="710"/>
      <c r="F96" s="710"/>
      <c r="G96" s="710"/>
      <c r="H96" s="710"/>
      <c r="I96" s="710"/>
      <c r="J96" s="710"/>
      <c r="K96" s="710"/>
      <c r="L96" s="710"/>
      <c r="M96" s="710"/>
      <c r="N96" s="70"/>
      <c r="O96" s="70"/>
      <c r="P96" s="741"/>
      <c r="Q96" s="741"/>
      <c r="R96" s="736"/>
      <c r="S96" s="736"/>
      <c r="T96" s="245"/>
      <c r="U96" s="245"/>
      <c r="V96" s="741"/>
      <c r="W96" s="741"/>
      <c r="X96" s="703"/>
      <c r="Y96" s="703"/>
      <c r="Z96" s="703"/>
      <c r="AA96" s="703"/>
      <c r="AB96" s="703"/>
      <c r="AC96" s="703"/>
      <c r="AD96" s="703"/>
      <c r="AE96" s="703"/>
      <c r="AF96" s="703"/>
      <c r="AG96" s="703"/>
      <c r="AH96" s="703"/>
      <c r="AI96" s="703"/>
      <c r="AJ96" s="703"/>
      <c r="AK96" s="703"/>
      <c r="AL96" s="703"/>
      <c r="AM96" s="703"/>
      <c r="AN96" s="703"/>
      <c r="AO96" s="744"/>
      <c r="AP96" s="744"/>
      <c r="AQ96" s="744"/>
      <c r="AR96" s="744"/>
      <c r="AS96" s="703"/>
      <c r="AT96" s="703"/>
      <c r="AU96" s="703"/>
      <c r="AV96" s="703"/>
      <c r="AW96" s="732"/>
      <c r="AX96" s="732"/>
      <c r="AY96" s="703"/>
      <c r="AZ96" s="703"/>
      <c r="BA96" s="703"/>
      <c r="BB96" s="703"/>
      <c r="BC96" s="703"/>
      <c r="BD96" s="703"/>
      <c r="BE96" s="703"/>
      <c r="BF96" s="703"/>
      <c r="BG96" s="703"/>
      <c r="BH96" s="703"/>
      <c r="BI96" s="703"/>
      <c r="BJ96" s="703"/>
      <c r="BK96" s="703"/>
      <c r="BL96" s="703"/>
      <c r="BM96" s="703"/>
    </row>
    <row r="97" spans="2:65" s="68" customFormat="1" ht="15" x14ac:dyDescent="0.2">
      <c r="B97" s="710"/>
      <c r="C97" s="710"/>
      <c r="D97" s="710"/>
      <c r="E97" s="710"/>
      <c r="F97" s="710"/>
      <c r="G97" s="710"/>
      <c r="H97" s="710"/>
      <c r="I97" s="710"/>
      <c r="J97" s="710"/>
      <c r="K97" s="710"/>
      <c r="L97" s="710"/>
      <c r="M97" s="710"/>
      <c r="N97" s="70"/>
      <c r="O97" s="70"/>
      <c r="P97" s="741"/>
      <c r="Q97" s="741"/>
      <c r="R97" s="736"/>
      <c r="S97" s="736"/>
      <c r="T97" s="245"/>
      <c r="U97" s="245"/>
      <c r="V97" s="741"/>
      <c r="W97" s="741"/>
      <c r="X97" s="703"/>
      <c r="Y97" s="703"/>
      <c r="Z97" s="703"/>
      <c r="AA97" s="703"/>
      <c r="AB97" s="703"/>
      <c r="AC97" s="703"/>
      <c r="AD97" s="703"/>
      <c r="AE97" s="703"/>
      <c r="AF97" s="703"/>
      <c r="AG97" s="703"/>
      <c r="AH97" s="703"/>
      <c r="AI97" s="703"/>
      <c r="AJ97" s="703"/>
      <c r="AK97" s="703"/>
      <c r="AL97" s="703"/>
      <c r="AM97" s="703"/>
      <c r="AN97" s="703"/>
      <c r="AO97" s="744"/>
      <c r="AP97" s="744"/>
      <c r="AQ97" s="744"/>
      <c r="AR97" s="744"/>
      <c r="AS97" s="703"/>
      <c r="AT97" s="703"/>
      <c r="AU97" s="703"/>
      <c r="AV97" s="703"/>
      <c r="AW97" s="732"/>
      <c r="AX97" s="732"/>
      <c r="AY97" s="703"/>
      <c r="AZ97" s="703"/>
      <c r="BA97" s="703"/>
      <c r="BB97" s="703"/>
      <c r="BC97" s="703"/>
      <c r="BD97" s="703"/>
      <c r="BE97" s="703"/>
      <c r="BF97" s="703"/>
      <c r="BG97" s="703"/>
      <c r="BH97" s="703"/>
      <c r="BI97" s="703"/>
      <c r="BJ97" s="703"/>
      <c r="BK97" s="703"/>
      <c r="BL97" s="703"/>
      <c r="BM97" s="703"/>
    </row>
    <row r="98" spans="2:65" s="68" customFormat="1" x14ac:dyDescent="0.2">
      <c r="B98" s="670"/>
      <c r="C98" s="670"/>
      <c r="D98" s="670"/>
      <c r="E98" s="670"/>
      <c r="F98" s="670"/>
      <c r="G98" s="670"/>
      <c r="H98" s="670"/>
      <c r="I98" s="670"/>
      <c r="J98" s="670"/>
      <c r="K98" s="670"/>
      <c r="L98" s="670"/>
      <c r="M98" s="670"/>
      <c r="N98" s="79"/>
      <c r="O98" s="79"/>
      <c r="P98" s="746"/>
      <c r="Q98" s="746"/>
      <c r="R98" s="746"/>
      <c r="S98" s="746"/>
      <c r="T98" s="249"/>
      <c r="U98" s="249"/>
      <c r="V98" s="746"/>
      <c r="W98" s="746"/>
      <c r="X98" s="746"/>
      <c r="Y98" s="746"/>
      <c r="Z98" s="746"/>
      <c r="AA98" s="746"/>
      <c r="AB98" s="746"/>
      <c r="AC98" s="746"/>
      <c r="AD98" s="746"/>
      <c r="AE98" s="746"/>
      <c r="AF98" s="746"/>
      <c r="AG98" s="746"/>
      <c r="AH98" s="746"/>
      <c r="AI98" s="746"/>
      <c r="AJ98" s="746"/>
      <c r="AK98" s="746"/>
      <c r="AL98" s="746"/>
      <c r="AM98" s="746"/>
      <c r="AN98" s="746"/>
      <c r="AO98" s="746"/>
      <c r="AP98" s="746"/>
      <c r="AQ98" s="746"/>
      <c r="AR98" s="746"/>
      <c r="AS98" s="746"/>
      <c r="AT98" s="746"/>
      <c r="AU98" s="746"/>
      <c r="AV98" s="746"/>
      <c r="AW98" s="746"/>
      <c r="AX98" s="746"/>
      <c r="AY98" s="746"/>
      <c r="AZ98" s="746"/>
      <c r="BA98" s="746"/>
      <c r="BB98" s="746"/>
      <c r="BC98" s="746"/>
      <c r="BD98" s="746"/>
      <c r="BE98" s="746"/>
      <c r="BF98" s="746"/>
      <c r="BG98" s="746"/>
      <c r="BH98" s="746"/>
      <c r="BI98" s="746"/>
      <c r="BJ98" s="746"/>
      <c r="BK98" s="746"/>
      <c r="BL98" s="746"/>
      <c r="BM98" s="746"/>
    </row>
    <row r="99" spans="2:65" s="68" customFormat="1" x14ac:dyDescent="0.2">
      <c r="B99" s="670"/>
      <c r="C99" s="670"/>
      <c r="D99" s="670"/>
      <c r="E99" s="670"/>
      <c r="F99" s="670"/>
      <c r="G99" s="670"/>
      <c r="H99" s="670"/>
      <c r="I99" s="670"/>
      <c r="J99" s="670"/>
      <c r="K99" s="670"/>
      <c r="L99" s="670"/>
      <c r="M99" s="670"/>
      <c r="N99" s="79"/>
      <c r="O99" s="79"/>
      <c r="P99" s="746"/>
      <c r="Q99" s="746"/>
      <c r="R99" s="746"/>
      <c r="S99" s="746"/>
      <c r="T99" s="249"/>
      <c r="U99" s="249"/>
      <c r="V99" s="746"/>
      <c r="W99" s="746"/>
      <c r="X99" s="746"/>
      <c r="Y99" s="746"/>
      <c r="Z99" s="746"/>
      <c r="AA99" s="746"/>
      <c r="AB99" s="746"/>
      <c r="AC99" s="746"/>
      <c r="AD99" s="746"/>
      <c r="AE99" s="746"/>
      <c r="AF99" s="746"/>
      <c r="AG99" s="746"/>
      <c r="AH99" s="746"/>
      <c r="AI99" s="746"/>
      <c r="AJ99" s="746"/>
      <c r="AK99" s="746"/>
      <c r="AL99" s="746"/>
      <c r="AM99" s="746"/>
      <c r="AN99" s="746"/>
      <c r="AO99" s="746"/>
      <c r="AP99" s="746"/>
      <c r="AQ99" s="746"/>
      <c r="AR99" s="746"/>
      <c r="AS99" s="746"/>
      <c r="AT99" s="746"/>
      <c r="AU99" s="746"/>
      <c r="AV99" s="746"/>
      <c r="AW99" s="746"/>
      <c r="AX99" s="746"/>
      <c r="AY99" s="746"/>
      <c r="AZ99" s="746"/>
      <c r="BA99" s="746"/>
      <c r="BB99" s="746"/>
      <c r="BC99" s="746"/>
      <c r="BD99" s="746"/>
      <c r="BE99" s="746"/>
      <c r="BF99" s="746"/>
      <c r="BG99" s="746"/>
      <c r="BH99" s="746"/>
      <c r="BI99" s="746"/>
      <c r="BJ99" s="746"/>
      <c r="BK99" s="746"/>
      <c r="BL99" s="746"/>
      <c r="BM99" s="746"/>
    </row>
    <row r="100" spans="2:65" s="68" customFormat="1" x14ac:dyDescent="0.2">
      <c r="B100" s="670"/>
      <c r="C100" s="670"/>
      <c r="D100" s="670"/>
      <c r="E100" s="670"/>
      <c r="F100" s="670"/>
      <c r="G100" s="670"/>
      <c r="H100" s="670"/>
      <c r="I100" s="670"/>
      <c r="J100" s="670"/>
      <c r="K100" s="670"/>
      <c r="L100" s="670"/>
      <c r="M100" s="670"/>
      <c r="N100" s="79"/>
      <c r="O100" s="79"/>
      <c r="P100" s="746"/>
      <c r="Q100" s="746"/>
      <c r="R100" s="746"/>
      <c r="S100" s="746"/>
      <c r="T100" s="249"/>
      <c r="U100" s="249"/>
      <c r="V100" s="746"/>
      <c r="W100" s="746"/>
      <c r="X100" s="746"/>
      <c r="Y100" s="746"/>
      <c r="Z100" s="746"/>
      <c r="AA100" s="746"/>
      <c r="AB100" s="746"/>
      <c r="AC100" s="746"/>
      <c r="AD100" s="746"/>
      <c r="AE100" s="746"/>
      <c r="AF100" s="746"/>
      <c r="AG100" s="746"/>
      <c r="AH100" s="746"/>
      <c r="AI100" s="746"/>
      <c r="AJ100" s="746"/>
      <c r="AK100" s="746"/>
      <c r="AL100" s="746"/>
      <c r="AM100" s="746"/>
      <c r="AN100" s="746"/>
      <c r="AO100" s="746"/>
      <c r="AP100" s="746"/>
      <c r="AQ100" s="746"/>
      <c r="AR100" s="746"/>
      <c r="AS100" s="746"/>
      <c r="AT100" s="746"/>
      <c r="AU100" s="746"/>
      <c r="AV100" s="746"/>
      <c r="AW100" s="746"/>
      <c r="AX100" s="746"/>
      <c r="AY100" s="746"/>
      <c r="AZ100" s="746"/>
      <c r="BA100" s="746"/>
      <c r="BB100" s="746"/>
      <c r="BC100" s="746"/>
      <c r="BD100" s="746"/>
      <c r="BE100" s="746"/>
      <c r="BF100" s="746"/>
      <c r="BG100" s="746"/>
      <c r="BH100" s="746"/>
      <c r="BI100" s="746"/>
      <c r="BJ100" s="746"/>
      <c r="BK100" s="746"/>
      <c r="BL100" s="746"/>
      <c r="BM100" s="746"/>
    </row>
    <row r="101" spans="2:65" s="68" customFormat="1" x14ac:dyDescent="0.2">
      <c r="B101" s="672"/>
      <c r="C101" s="672"/>
      <c r="D101" s="672"/>
      <c r="E101" s="672"/>
      <c r="F101" s="672"/>
      <c r="G101" s="672"/>
      <c r="H101" s="672"/>
      <c r="I101" s="672"/>
      <c r="J101" s="672"/>
      <c r="K101" s="672"/>
      <c r="L101" s="672"/>
      <c r="M101" s="672"/>
      <c r="N101" s="80"/>
      <c r="O101" s="80"/>
      <c r="P101" s="747"/>
      <c r="Q101" s="747"/>
      <c r="R101" s="747"/>
      <c r="S101" s="747"/>
      <c r="T101" s="250"/>
      <c r="U101" s="250"/>
      <c r="V101" s="747"/>
      <c r="W101" s="747"/>
      <c r="X101" s="747"/>
      <c r="Y101" s="747"/>
      <c r="Z101" s="747"/>
      <c r="AA101" s="747"/>
      <c r="AB101" s="747"/>
      <c r="AC101" s="747"/>
      <c r="AD101" s="747"/>
      <c r="AE101" s="747"/>
      <c r="AF101" s="747"/>
      <c r="AG101" s="747"/>
      <c r="AH101" s="747"/>
      <c r="AI101" s="747"/>
      <c r="AJ101" s="747"/>
      <c r="AK101" s="747"/>
      <c r="AL101" s="747"/>
      <c r="AM101" s="747"/>
      <c r="AN101" s="747"/>
      <c r="AO101" s="747"/>
      <c r="AP101" s="747"/>
      <c r="AQ101" s="726"/>
      <c r="AR101" s="726"/>
      <c r="AS101" s="726"/>
      <c r="AT101" s="726"/>
      <c r="AU101" s="726"/>
      <c r="AV101" s="726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4"/>
      <c r="BH101" s="242"/>
      <c r="BI101" s="74"/>
      <c r="BJ101" s="74"/>
      <c r="BK101" s="74"/>
      <c r="BL101" s="74"/>
      <c r="BM101" s="74"/>
    </row>
    <row r="102" spans="2:65" s="68" customFormat="1" x14ac:dyDescent="0.2">
      <c r="B102" s="670"/>
      <c r="C102" s="670"/>
      <c r="D102" s="670"/>
      <c r="E102" s="670"/>
      <c r="F102" s="670"/>
      <c r="G102" s="670"/>
      <c r="H102" s="670"/>
      <c r="I102" s="670"/>
      <c r="J102" s="670"/>
      <c r="K102" s="670"/>
      <c r="L102" s="670"/>
      <c r="M102" s="670"/>
      <c r="N102" s="79"/>
      <c r="O102" s="79"/>
      <c r="P102" s="746"/>
      <c r="Q102" s="746"/>
      <c r="R102" s="746"/>
      <c r="S102" s="746"/>
      <c r="T102" s="249"/>
      <c r="U102" s="249"/>
      <c r="V102" s="746"/>
      <c r="W102" s="746"/>
      <c r="X102" s="746"/>
      <c r="Y102" s="746"/>
      <c r="Z102" s="746"/>
      <c r="AA102" s="746"/>
      <c r="AB102" s="746"/>
      <c r="AC102" s="746"/>
      <c r="AD102" s="746"/>
      <c r="AE102" s="746"/>
      <c r="AF102" s="746"/>
      <c r="AG102" s="746"/>
      <c r="AH102" s="746"/>
      <c r="AI102" s="746"/>
      <c r="AJ102" s="746"/>
      <c r="AK102" s="746"/>
      <c r="AL102" s="746"/>
      <c r="AM102" s="746"/>
      <c r="AN102" s="746"/>
      <c r="AO102" s="746"/>
      <c r="AP102" s="746"/>
      <c r="AQ102" s="746"/>
      <c r="AR102" s="746"/>
      <c r="AS102" s="746"/>
      <c r="AT102" s="746"/>
      <c r="AU102" s="746"/>
      <c r="AV102" s="746"/>
      <c r="AW102" s="746"/>
      <c r="AX102" s="746"/>
      <c r="AY102" s="746"/>
      <c r="AZ102" s="746"/>
      <c r="BA102" s="746"/>
      <c r="BB102" s="746"/>
      <c r="BC102" s="746"/>
      <c r="BD102" s="746"/>
      <c r="BE102" s="746"/>
      <c r="BF102" s="746"/>
      <c r="BG102" s="746"/>
      <c r="BH102" s="746"/>
      <c r="BI102" s="746"/>
      <c r="BJ102" s="746"/>
      <c r="BK102" s="746"/>
      <c r="BL102" s="746"/>
      <c r="BM102" s="746"/>
    </row>
    <row r="103" spans="2:65" s="68" customFormat="1" x14ac:dyDescent="0.2">
      <c r="B103" s="670"/>
      <c r="C103" s="670"/>
      <c r="D103" s="670"/>
      <c r="E103" s="670"/>
      <c r="F103" s="670"/>
      <c r="G103" s="670"/>
      <c r="H103" s="670"/>
      <c r="I103" s="670"/>
      <c r="J103" s="670"/>
      <c r="K103" s="670"/>
      <c r="L103" s="670"/>
      <c r="M103" s="670"/>
      <c r="N103" s="79"/>
      <c r="O103" s="79"/>
      <c r="P103" s="746"/>
      <c r="Q103" s="746"/>
      <c r="R103" s="746"/>
      <c r="S103" s="746"/>
      <c r="T103" s="249"/>
      <c r="U103" s="249"/>
      <c r="V103" s="746"/>
      <c r="W103" s="746"/>
      <c r="X103" s="746"/>
      <c r="Y103" s="746"/>
      <c r="Z103" s="746"/>
      <c r="AA103" s="746"/>
      <c r="AB103" s="746"/>
      <c r="AC103" s="746"/>
      <c r="AD103" s="746"/>
      <c r="AE103" s="746"/>
      <c r="AF103" s="746"/>
      <c r="AG103" s="746"/>
      <c r="AH103" s="746"/>
      <c r="AI103" s="746"/>
      <c r="AJ103" s="746"/>
      <c r="AK103" s="746"/>
      <c r="AL103" s="746"/>
      <c r="AM103" s="746"/>
      <c r="AN103" s="746"/>
      <c r="AO103" s="746"/>
      <c r="AP103" s="746"/>
      <c r="AQ103" s="746"/>
      <c r="AR103" s="746"/>
      <c r="AS103" s="746"/>
      <c r="AT103" s="746"/>
      <c r="AU103" s="746"/>
      <c r="AV103" s="746"/>
      <c r="AW103" s="746"/>
      <c r="AX103" s="746"/>
      <c r="AY103" s="746"/>
      <c r="AZ103" s="746"/>
      <c r="BA103" s="746"/>
      <c r="BB103" s="746"/>
      <c r="BC103" s="746"/>
      <c r="BD103" s="746"/>
      <c r="BE103" s="746"/>
      <c r="BF103" s="746"/>
      <c r="BG103" s="746"/>
      <c r="BH103" s="746"/>
      <c r="BI103" s="746"/>
      <c r="BJ103" s="746"/>
      <c r="BK103" s="746"/>
      <c r="BL103" s="746"/>
      <c r="BM103" s="746"/>
    </row>
    <row r="104" spans="2:65" s="68" customFormat="1" x14ac:dyDescent="0.2">
      <c r="B104" s="670"/>
      <c r="C104" s="670"/>
      <c r="D104" s="670"/>
      <c r="E104" s="670"/>
      <c r="F104" s="670"/>
      <c r="G104" s="670"/>
      <c r="H104" s="670"/>
      <c r="I104" s="670"/>
      <c r="J104" s="670"/>
      <c r="K104" s="670"/>
      <c r="L104" s="670"/>
      <c r="M104" s="670"/>
      <c r="N104" s="79"/>
      <c r="O104" s="79"/>
      <c r="P104" s="746"/>
      <c r="Q104" s="746"/>
      <c r="R104" s="746"/>
      <c r="S104" s="746"/>
      <c r="T104" s="249"/>
      <c r="U104" s="249"/>
      <c r="V104" s="746"/>
      <c r="W104" s="746"/>
      <c r="X104" s="746"/>
      <c r="Y104" s="746"/>
      <c r="Z104" s="746"/>
      <c r="AA104" s="746"/>
      <c r="AB104" s="746"/>
      <c r="AC104" s="746"/>
      <c r="AD104" s="746"/>
      <c r="AE104" s="746"/>
      <c r="AF104" s="746"/>
      <c r="AG104" s="746"/>
      <c r="AH104" s="746"/>
      <c r="AI104" s="746"/>
      <c r="AJ104" s="746"/>
      <c r="AK104" s="746"/>
      <c r="AL104" s="746"/>
      <c r="AM104" s="746"/>
      <c r="AN104" s="746"/>
      <c r="AO104" s="746"/>
      <c r="AP104" s="746"/>
      <c r="AQ104" s="746"/>
      <c r="AR104" s="746"/>
      <c r="AS104" s="746"/>
      <c r="AT104" s="746"/>
      <c r="AU104" s="746"/>
      <c r="AV104" s="746"/>
      <c r="AW104" s="746"/>
      <c r="AX104" s="746"/>
      <c r="AY104" s="746"/>
      <c r="AZ104" s="746"/>
      <c r="BA104" s="746"/>
      <c r="BB104" s="746"/>
      <c r="BC104" s="746"/>
      <c r="BD104" s="746"/>
      <c r="BE104" s="746"/>
      <c r="BF104" s="746"/>
      <c r="BG104" s="746"/>
      <c r="BH104" s="746"/>
      <c r="BI104" s="746"/>
      <c r="BJ104" s="746"/>
      <c r="BK104" s="746"/>
      <c r="BL104" s="746"/>
      <c r="BM104" s="746"/>
    </row>
    <row r="105" spans="2:65" s="68" customFormat="1" x14ac:dyDescent="0.2">
      <c r="B105" s="670"/>
      <c r="C105" s="670"/>
      <c r="D105" s="670"/>
      <c r="E105" s="670"/>
      <c r="F105" s="670"/>
      <c r="G105" s="670"/>
      <c r="H105" s="670"/>
      <c r="I105" s="670"/>
      <c r="J105" s="670"/>
      <c r="K105" s="670"/>
      <c r="L105" s="670"/>
      <c r="M105" s="670"/>
      <c r="N105" s="79"/>
      <c r="O105" s="79"/>
      <c r="P105" s="746"/>
      <c r="Q105" s="746"/>
      <c r="R105" s="746"/>
      <c r="S105" s="746"/>
      <c r="T105" s="249"/>
      <c r="U105" s="249"/>
      <c r="V105" s="746"/>
      <c r="W105" s="746"/>
      <c r="X105" s="746"/>
      <c r="Y105" s="746"/>
      <c r="Z105" s="746"/>
      <c r="AA105" s="746"/>
      <c r="AB105" s="746"/>
      <c r="AC105" s="746"/>
      <c r="AD105" s="746"/>
      <c r="AE105" s="746"/>
      <c r="AF105" s="746"/>
      <c r="AG105" s="746"/>
      <c r="AH105" s="746"/>
      <c r="AI105" s="746"/>
      <c r="AJ105" s="746"/>
      <c r="AK105" s="746"/>
      <c r="AL105" s="746"/>
      <c r="AM105" s="746"/>
      <c r="AN105" s="746"/>
      <c r="AO105" s="746"/>
      <c r="AP105" s="746"/>
      <c r="AQ105" s="746"/>
      <c r="AR105" s="746"/>
      <c r="AS105" s="746"/>
      <c r="AT105" s="746"/>
      <c r="AU105" s="746"/>
      <c r="AV105" s="746"/>
      <c r="AW105" s="746"/>
      <c r="AX105" s="746"/>
      <c r="AY105" s="746"/>
      <c r="AZ105" s="746"/>
      <c r="BA105" s="746"/>
      <c r="BB105" s="746"/>
      <c r="BC105" s="746"/>
      <c r="BD105" s="746"/>
      <c r="BE105" s="746"/>
      <c r="BF105" s="746"/>
      <c r="BG105" s="746"/>
      <c r="BH105" s="746"/>
      <c r="BI105" s="746"/>
      <c r="BJ105" s="746"/>
      <c r="BK105" s="746"/>
      <c r="BL105" s="746"/>
      <c r="BM105" s="746"/>
    </row>
    <row r="106" spans="2:65" s="68" customFormat="1" x14ac:dyDescent="0.2">
      <c r="B106" s="670"/>
      <c r="C106" s="670"/>
      <c r="D106" s="670"/>
      <c r="E106" s="670"/>
      <c r="F106" s="670"/>
      <c r="G106" s="670"/>
      <c r="H106" s="670"/>
      <c r="I106" s="670"/>
      <c r="J106" s="670"/>
      <c r="K106" s="670"/>
      <c r="L106" s="670"/>
      <c r="M106" s="670"/>
      <c r="N106" s="79"/>
      <c r="O106" s="79"/>
      <c r="P106" s="746"/>
      <c r="Q106" s="746"/>
      <c r="R106" s="746"/>
      <c r="S106" s="746"/>
      <c r="T106" s="249"/>
      <c r="U106" s="249"/>
      <c r="V106" s="746"/>
      <c r="W106" s="746"/>
      <c r="X106" s="746"/>
      <c r="Y106" s="746"/>
      <c r="Z106" s="746"/>
      <c r="AA106" s="746"/>
      <c r="AB106" s="746"/>
      <c r="AC106" s="746"/>
      <c r="AD106" s="746"/>
      <c r="AE106" s="746"/>
      <c r="AF106" s="746"/>
      <c r="AG106" s="746"/>
      <c r="AH106" s="746"/>
      <c r="AI106" s="746"/>
      <c r="AJ106" s="746"/>
      <c r="AK106" s="746"/>
      <c r="AL106" s="746"/>
      <c r="AM106" s="746"/>
      <c r="AN106" s="746"/>
      <c r="AO106" s="746"/>
      <c r="AP106" s="746"/>
      <c r="AQ106" s="746"/>
      <c r="AR106" s="746"/>
      <c r="AS106" s="746"/>
      <c r="AT106" s="746"/>
      <c r="AU106" s="746"/>
      <c r="AV106" s="746"/>
      <c r="AW106" s="746"/>
      <c r="AX106" s="746"/>
      <c r="AY106" s="746"/>
      <c r="AZ106" s="746"/>
      <c r="BA106" s="746"/>
      <c r="BB106" s="746"/>
      <c r="BC106" s="746"/>
      <c r="BD106" s="746"/>
      <c r="BE106" s="746"/>
      <c r="BF106" s="746"/>
      <c r="BG106" s="746"/>
      <c r="BH106" s="746"/>
      <c r="BI106" s="746"/>
      <c r="BJ106" s="746"/>
      <c r="BK106" s="746"/>
      <c r="BL106" s="746"/>
      <c r="BM106" s="746"/>
    </row>
    <row r="107" spans="2:65" s="68" customFormat="1" x14ac:dyDescent="0.2">
      <c r="B107" s="667"/>
      <c r="C107" s="670"/>
      <c r="D107" s="670"/>
      <c r="E107" s="670"/>
      <c r="F107" s="670"/>
      <c r="G107" s="670"/>
      <c r="H107" s="670"/>
      <c r="I107" s="670"/>
      <c r="J107" s="670"/>
      <c r="K107" s="670"/>
      <c r="L107" s="670"/>
      <c r="M107" s="670"/>
      <c r="N107" s="79"/>
      <c r="O107" s="79"/>
      <c r="P107" s="746"/>
      <c r="Q107" s="746"/>
      <c r="R107" s="746"/>
      <c r="S107" s="746"/>
      <c r="T107" s="249"/>
      <c r="U107" s="249"/>
      <c r="V107" s="746"/>
      <c r="W107" s="746"/>
      <c r="X107" s="746"/>
      <c r="Y107" s="746"/>
      <c r="Z107" s="746"/>
      <c r="AA107" s="746"/>
      <c r="AB107" s="746"/>
      <c r="AC107" s="746"/>
      <c r="AD107" s="746"/>
      <c r="AE107" s="746"/>
      <c r="AF107" s="746"/>
      <c r="AG107" s="746"/>
      <c r="AH107" s="746"/>
      <c r="AI107" s="746"/>
      <c r="AJ107" s="746"/>
      <c r="AK107" s="746"/>
      <c r="AL107" s="746"/>
      <c r="AM107" s="746"/>
      <c r="AN107" s="746"/>
      <c r="AO107" s="746"/>
      <c r="AP107" s="746"/>
      <c r="AQ107" s="746"/>
      <c r="AR107" s="746"/>
      <c r="AS107" s="746"/>
      <c r="AT107" s="746"/>
      <c r="AU107" s="746"/>
      <c r="AV107" s="746"/>
      <c r="AW107" s="746"/>
      <c r="AX107" s="746"/>
      <c r="AY107" s="746"/>
      <c r="AZ107" s="746"/>
      <c r="BA107" s="746"/>
      <c r="BB107" s="746"/>
      <c r="BC107" s="746"/>
      <c r="BD107" s="746"/>
      <c r="BE107" s="746"/>
      <c r="BF107" s="746"/>
      <c r="BG107" s="746"/>
      <c r="BH107" s="746"/>
      <c r="BI107" s="746"/>
      <c r="BJ107" s="746"/>
      <c r="BK107" s="746"/>
      <c r="BL107" s="746"/>
      <c r="BM107" s="746"/>
    </row>
    <row r="108" spans="2:65" s="68" customFormat="1" x14ac:dyDescent="0.2">
      <c r="B108" s="670"/>
      <c r="C108" s="670"/>
      <c r="D108" s="670"/>
      <c r="E108" s="670"/>
      <c r="F108" s="670"/>
      <c r="G108" s="670"/>
      <c r="H108" s="670"/>
      <c r="I108" s="670"/>
      <c r="J108" s="670"/>
      <c r="K108" s="670"/>
      <c r="L108" s="670"/>
      <c r="M108" s="670"/>
      <c r="N108" s="79"/>
      <c r="O108" s="79"/>
      <c r="P108" s="746"/>
      <c r="Q108" s="746"/>
      <c r="R108" s="746"/>
      <c r="S108" s="746"/>
      <c r="T108" s="249"/>
      <c r="U108" s="249"/>
      <c r="V108" s="746"/>
      <c r="W108" s="746"/>
      <c r="X108" s="746"/>
      <c r="Y108" s="746"/>
      <c r="Z108" s="746"/>
      <c r="AA108" s="746"/>
      <c r="AB108" s="746"/>
      <c r="AC108" s="746"/>
      <c r="AD108" s="746"/>
      <c r="AE108" s="746"/>
      <c r="AF108" s="746"/>
      <c r="AG108" s="746"/>
      <c r="AH108" s="746"/>
      <c r="AI108" s="746"/>
      <c r="AJ108" s="746"/>
      <c r="AK108" s="746"/>
      <c r="AL108" s="746"/>
      <c r="AM108" s="746"/>
      <c r="AN108" s="746"/>
      <c r="AO108" s="746"/>
      <c r="AP108" s="746"/>
      <c r="AQ108" s="746"/>
      <c r="AR108" s="746"/>
      <c r="AS108" s="746"/>
      <c r="AT108" s="746"/>
      <c r="AU108" s="746"/>
      <c r="AV108" s="746"/>
      <c r="AW108" s="746"/>
      <c r="AX108" s="746"/>
      <c r="AY108" s="746"/>
      <c r="AZ108" s="746"/>
      <c r="BA108" s="746"/>
      <c r="BB108" s="746"/>
      <c r="BC108" s="746"/>
      <c r="BD108" s="746"/>
      <c r="BE108" s="746"/>
      <c r="BF108" s="746"/>
      <c r="BG108" s="746"/>
      <c r="BH108" s="746"/>
      <c r="BI108" s="746"/>
      <c r="BJ108" s="746"/>
      <c r="BK108" s="746"/>
      <c r="BL108" s="746"/>
      <c r="BM108" s="746"/>
    </row>
    <row r="109" spans="2:65" s="68" customFormat="1" x14ac:dyDescent="0.2">
      <c r="B109" s="667"/>
      <c r="C109" s="667"/>
      <c r="D109" s="667"/>
      <c r="E109" s="667"/>
      <c r="F109" s="667"/>
      <c r="G109" s="667"/>
      <c r="H109" s="667"/>
      <c r="I109" s="667"/>
      <c r="J109" s="667"/>
      <c r="K109" s="667"/>
      <c r="L109" s="667"/>
      <c r="M109" s="667"/>
      <c r="N109" s="72"/>
      <c r="O109" s="72"/>
      <c r="P109" s="746"/>
      <c r="Q109" s="746"/>
      <c r="R109" s="746"/>
      <c r="S109" s="746"/>
      <c r="T109" s="249"/>
      <c r="U109" s="249"/>
      <c r="V109" s="746"/>
      <c r="W109" s="746"/>
      <c r="X109" s="746"/>
      <c r="Y109" s="746"/>
      <c r="Z109" s="746"/>
      <c r="AA109" s="746"/>
      <c r="AB109" s="746"/>
      <c r="AC109" s="746"/>
      <c r="AD109" s="746"/>
      <c r="AE109" s="746"/>
      <c r="AF109" s="746"/>
      <c r="AG109" s="746"/>
      <c r="AH109" s="746"/>
      <c r="AI109" s="746"/>
      <c r="AJ109" s="746"/>
      <c r="AK109" s="746"/>
      <c r="AL109" s="746"/>
      <c r="AM109" s="746"/>
      <c r="AN109" s="746"/>
      <c r="AO109" s="746"/>
      <c r="AP109" s="746"/>
      <c r="AQ109" s="746"/>
      <c r="AR109" s="746"/>
      <c r="AS109" s="746"/>
      <c r="AT109" s="746"/>
      <c r="AU109" s="746"/>
      <c r="AV109" s="746"/>
      <c r="AW109" s="746"/>
      <c r="AX109" s="746"/>
      <c r="AY109" s="746"/>
      <c r="AZ109" s="746"/>
      <c r="BA109" s="746"/>
      <c r="BB109" s="746"/>
      <c r="BC109" s="746"/>
      <c r="BD109" s="746"/>
      <c r="BE109" s="746"/>
      <c r="BF109" s="746"/>
      <c r="BG109" s="746"/>
      <c r="BH109" s="746"/>
      <c r="BI109" s="746"/>
      <c r="BJ109" s="746"/>
      <c r="BK109" s="746"/>
      <c r="BL109" s="746"/>
      <c r="BM109" s="746"/>
    </row>
    <row r="110" spans="2:65" s="68" customFormat="1" x14ac:dyDescent="0.2">
      <c r="B110" s="670"/>
      <c r="C110" s="670"/>
      <c r="D110" s="670"/>
      <c r="E110" s="670"/>
      <c r="F110" s="670"/>
      <c r="G110" s="670"/>
      <c r="H110" s="670"/>
      <c r="I110" s="670"/>
      <c r="J110" s="670"/>
      <c r="K110" s="670"/>
      <c r="L110" s="670"/>
      <c r="M110" s="670"/>
      <c r="N110" s="79"/>
      <c r="O110" s="79"/>
      <c r="P110" s="746"/>
      <c r="Q110" s="746"/>
      <c r="R110" s="746"/>
      <c r="S110" s="746"/>
      <c r="T110" s="249"/>
      <c r="U110" s="249"/>
      <c r="V110" s="746"/>
      <c r="W110" s="746"/>
      <c r="X110" s="746"/>
      <c r="Y110" s="746"/>
      <c r="Z110" s="746"/>
      <c r="AA110" s="746"/>
      <c r="AB110" s="746"/>
      <c r="AC110" s="746"/>
      <c r="AD110" s="746"/>
      <c r="AE110" s="746"/>
      <c r="AF110" s="746"/>
      <c r="AG110" s="746"/>
      <c r="AH110" s="746"/>
      <c r="AI110" s="746"/>
      <c r="AJ110" s="746"/>
      <c r="AK110" s="746"/>
      <c r="AL110" s="746"/>
      <c r="AM110" s="746"/>
      <c r="AN110" s="746"/>
      <c r="AO110" s="746"/>
      <c r="AP110" s="746"/>
      <c r="AQ110" s="746"/>
      <c r="AR110" s="746"/>
      <c r="AS110" s="746"/>
      <c r="AT110" s="746"/>
      <c r="AU110" s="746"/>
      <c r="AV110" s="746"/>
      <c r="AW110" s="746"/>
      <c r="AX110" s="746"/>
      <c r="AY110" s="746"/>
      <c r="AZ110" s="746"/>
      <c r="BA110" s="746"/>
      <c r="BB110" s="746"/>
      <c r="BC110" s="746"/>
      <c r="BD110" s="746"/>
      <c r="BE110" s="746"/>
      <c r="BF110" s="746"/>
      <c r="BG110" s="746"/>
      <c r="BH110" s="746"/>
      <c r="BI110" s="746"/>
      <c r="BJ110" s="746"/>
      <c r="BK110" s="746"/>
      <c r="BL110" s="746"/>
      <c r="BM110" s="746"/>
    </row>
    <row r="111" spans="2:65" s="68" customFormat="1" x14ac:dyDescent="0.2">
      <c r="B111" s="670"/>
      <c r="C111" s="670"/>
      <c r="D111" s="670"/>
      <c r="E111" s="670"/>
      <c r="F111" s="670"/>
      <c r="G111" s="670"/>
      <c r="H111" s="670"/>
      <c r="I111" s="670"/>
      <c r="J111" s="670"/>
      <c r="K111" s="670"/>
      <c r="L111" s="670"/>
      <c r="M111" s="670"/>
      <c r="N111" s="79"/>
      <c r="O111" s="79"/>
      <c r="P111" s="746"/>
      <c r="Q111" s="746"/>
      <c r="R111" s="746"/>
      <c r="S111" s="746"/>
      <c r="T111" s="249"/>
      <c r="U111" s="249"/>
      <c r="V111" s="746"/>
      <c r="W111" s="746"/>
      <c r="X111" s="746"/>
      <c r="Y111" s="746"/>
      <c r="Z111" s="746"/>
      <c r="AA111" s="746"/>
      <c r="AB111" s="746"/>
      <c r="AC111" s="746"/>
      <c r="AD111" s="746"/>
      <c r="AE111" s="746"/>
      <c r="AF111" s="746"/>
      <c r="AG111" s="746"/>
      <c r="AH111" s="746"/>
      <c r="AI111" s="746"/>
      <c r="AJ111" s="746"/>
      <c r="AK111" s="746"/>
      <c r="AL111" s="746"/>
      <c r="AM111" s="746"/>
      <c r="AN111" s="746"/>
      <c r="AO111" s="746"/>
      <c r="AP111" s="746"/>
      <c r="AQ111" s="746"/>
      <c r="AR111" s="746"/>
      <c r="AS111" s="746"/>
      <c r="AT111" s="746"/>
      <c r="AU111" s="746"/>
      <c r="AV111" s="746"/>
      <c r="AW111" s="746"/>
      <c r="AX111" s="746"/>
      <c r="AY111" s="746"/>
      <c r="AZ111" s="746"/>
      <c r="BA111" s="746"/>
      <c r="BB111" s="746"/>
      <c r="BC111" s="746"/>
      <c r="BD111" s="746"/>
      <c r="BE111" s="746"/>
      <c r="BF111" s="746"/>
      <c r="BG111" s="746"/>
      <c r="BH111" s="746"/>
      <c r="BI111" s="746"/>
      <c r="BJ111" s="746"/>
      <c r="BK111" s="746"/>
      <c r="BL111" s="746"/>
      <c r="BM111" s="746"/>
    </row>
    <row r="112" spans="2:65" s="68" customFormat="1" x14ac:dyDescent="0.2">
      <c r="B112" s="670"/>
      <c r="C112" s="670"/>
      <c r="D112" s="670"/>
      <c r="E112" s="670"/>
      <c r="F112" s="670"/>
      <c r="G112" s="670"/>
      <c r="H112" s="670"/>
      <c r="I112" s="670"/>
      <c r="J112" s="670"/>
      <c r="K112" s="670"/>
      <c r="L112" s="670"/>
      <c r="M112" s="670"/>
      <c r="N112" s="79"/>
      <c r="O112" s="79"/>
      <c r="P112" s="746"/>
      <c r="Q112" s="746"/>
      <c r="R112" s="746"/>
      <c r="S112" s="746"/>
      <c r="T112" s="249"/>
      <c r="U112" s="249"/>
      <c r="V112" s="746"/>
      <c r="W112" s="746"/>
      <c r="X112" s="746"/>
      <c r="Y112" s="746"/>
      <c r="Z112" s="746"/>
      <c r="AA112" s="746"/>
      <c r="AB112" s="746"/>
      <c r="AC112" s="746"/>
      <c r="AD112" s="746"/>
      <c r="AE112" s="746"/>
      <c r="AF112" s="746"/>
      <c r="AG112" s="746"/>
      <c r="AH112" s="746"/>
      <c r="AI112" s="746"/>
      <c r="AJ112" s="746"/>
      <c r="AK112" s="746"/>
      <c r="AL112" s="746"/>
      <c r="AM112" s="746"/>
      <c r="AN112" s="746"/>
      <c r="AO112" s="746"/>
      <c r="AP112" s="746"/>
      <c r="AQ112" s="746"/>
      <c r="AR112" s="746"/>
      <c r="AS112" s="746"/>
      <c r="AT112" s="746"/>
      <c r="AU112" s="746"/>
      <c r="AV112" s="746"/>
      <c r="AW112" s="746"/>
      <c r="AX112" s="746"/>
      <c r="AY112" s="746"/>
      <c r="AZ112" s="746"/>
      <c r="BA112" s="746"/>
      <c r="BB112" s="746"/>
      <c r="BC112" s="746"/>
      <c r="BD112" s="746"/>
      <c r="BE112" s="746"/>
      <c r="BF112" s="746"/>
      <c r="BG112" s="746"/>
      <c r="BH112" s="746"/>
      <c r="BI112" s="746"/>
      <c r="BJ112" s="746"/>
      <c r="BK112" s="746"/>
      <c r="BL112" s="746"/>
      <c r="BM112" s="746"/>
    </row>
    <row r="113" spans="1:67" s="68" customFormat="1" x14ac:dyDescent="0.2">
      <c r="B113" s="670"/>
      <c r="C113" s="670"/>
      <c r="D113" s="670"/>
      <c r="E113" s="670"/>
      <c r="F113" s="670"/>
      <c r="G113" s="670"/>
      <c r="H113" s="670"/>
      <c r="I113" s="670"/>
      <c r="J113" s="670"/>
      <c r="K113" s="670"/>
      <c r="L113" s="670"/>
      <c r="M113" s="670"/>
      <c r="N113" s="79"/>
      <c r="O113" s="79"/>
      <c r="P113" s="746"/>
      <c r="Q113" s="746"/>
      <c r="R113" s="746"/>
      <c r="S113" s="746"/>
      <c r="T113" s="249"/>
      <c r="U113" s="249"/>
      <c r="V113" s="746"/>
      <c r="W113" s="746"/>
      <c r="X113" s="746"/>
      <c r="Y113" s="746"/>
      <c r="Z113" s="746"/>
      <c r="AA113" s="746"/>
      <c r="AB113" s="746"/>
      <c r="AC113" s="746"/>
      <c r="AD113" s="746"/>
      <c r="AE113" s="746"/>
      <c r="AF113" s="746"/>
      <c r="AG113" s="746"/>
      <c r="AH113" s="746"/>
      <c r="AI113" s="746"/>
      <c r="AJ113" s="746"/>
      <c r="AK113" s="746"/>
      <c r="AL113" s="746"/>
      <c r="AM113" s="746"/>
      <c r="AN113" s="746"/>
      <c r="AO113" s="746"/>
      <c r="AP113" s="746"/>
      <c r="AQ113" s="746"/>
      <c r="AR113" s="746"/>
      <c r="AS113" s="746"/>
      <c r="AT113" s="746"/>
      <c r="AU113" s="746"/>
      <c r="AV113" s="746"/>
      <c r="AW113" s="746"/>
      <c r="AX113" s="746"/>
      <c r="AY113" s="746"/>
      <c r="AZ113" s="746"/>
      <c r="BA113" s="746"/>
      <c r="BB113" s="746"/>
      <c r="BC113" s="746"/>
      <c r="BD113" s="746"/>
      <c r="BE113" s="746"/>
      <c r="BF113" s="746"/>
      <c r="BG113" s="746"/>
      <c r="BH113" s="746"/>
      <c r="BI113" s="746"/>
      <c r="BJ113" s="746"/>
      <c r="BK113" s="746"/>
      <c r="BL113" s="746"/>
      <c r="BM113" s="746"/>
    </row>
    <row r="114" spans="1:67" s="68" customFormat="1" x14ac:dyDescent="0.2">
      <c r="B114" s="670"/>
      <c r="C114" s="670"/>
      <c r="D114" s="670"/>
      <c r="E114" s="670"/>
      <c r="F114" s="670"/>
      <c r="G114" s="670"/>
      <c r="H114" s="670"/>
      <c r="I114" s="670"/>
      <c r="J114" s="670"/>
      <c r="K114" s="670"/>
      <c r="L114" s="670"/>
      <c r="M114" s="670"/>
      <c r="N114" s="79"/>
      <c r="O114" s="79"/>
      <c r="P114" s="746"/>
      <c r="Q114" s="746"/>
      <c r="R114" s="746"/>
      <c r="S114" s="746"/>
      <c r="T114" s="249"/>
      <c r="U114" s="249"/>
      <c r="V114" s="746"/>
      <c r="W114" s="746"/>
      <c r="X114" s="746"/>
      <c r="Y114" s="746"/>
      <c r="Z114" s="746"/>
      <c r="AA114" s="746"/>
      <c r="AB114" s="746"/>
      <c r="AC114" s="746"/>
      <c r="AD114" s="746"/>
      <c r="AE114" s="746"/>
      <c r="AF114" s="746"/>
      <c r="AG114" s="746"/>
      <c r="AH114" s="746"/>
      <c r="AI114" s="746"/>
      <c r="AJ114" s="746"/>
      <c r="AK114" s="746"/>
      <c r="AL114" s="746"/>
      <c r="AM114" s="746"/>
      <c r="AN114" s="746"/>
      <c r="AO114" s="746"/>
      <c r="AP114" s="746"/>
      <c r="AQ114" s="746"/>
      <c r="AR114" s="746"/>
      <c r="AS114" s="746"/>
      <c r="AT114" s="746"/>
      <c r="AU114" s="746"/>
      <c r="AV114" s="746"/>
      <c r="AW114" s="746"/>
      <c r="AX114" s="746"/>
      <c r="AY114" s="746"/>
      <c r="AZ114" s="746"/>
      <c r="BA114" s="746"/>
      <c r="BB114" s="746"/>
      <c r="BC114" s="746"/>
      <c r="BD114" s="746"/>
      <c r="BE114" s="746"/>
      <c r="BF114" s="746"/>
      <c r="BG114" s="746"/>
      <c r="BH114" s="746"/>
      <c r="BI114" s="746"/>
      <c r="BJ114" s="746"/>
      <c r="BK114" s="746"/>
      <c r="BL114" s="746"/>
      <c r="BM114" s="746"/>
    </row>
    <row r="115" spans="1:67" s="68" customFormat="1" x14ac:dyDescent="0.2">
      <c r="B115" s="670"/>
      <c r="C115" s="670"/>
      <c r="D115" s="670"/>
      <c r="E115" s="670"/>
      <c r="F115" s="670"/>
      <c r="G115" s="670"/>
      <c r="H115" s="670"/>
      <c r="I115" s="670"/>
      <c r="J115" s="670"/>
      <c r="K115" s="670"/>
      <c r="L115" s="670"/>
      <c r="M115" s="670"/>
      <c r="N115" s="79"/>
      <c r="O115" s="79"/>
      <c r="P115" s="746"/>
      <c r="Q115" s="746"/>
      <c r="R115" s="746"/>
      <c r="S115" s="746"/>
      <c r="T115" s="249"/>
      <c r="U115" s="249"/>
      <c r="V115" s="746"/>
      <c r="W115" s="746"/>
      <c r="X115" s="746"/>
      <c r="Y115" s="746"/>
      <c r="Z115" s="746"/>
      <c r="AA115" s="746"/>
      <c r="AB115" s="746"/>
      <c r="AC115" s="746"/>
      <c r="AD115" s="746"/>
      <c r="AE115" s="746"/>
      <c r="AF115" s="746"/>
      <c r="AG115" s="746"/>
      <c r="AH115" s="746"/>
      <c r="AI115" s="746"/>
      <c r="AJ115" s="746"/>
      <c r="AK115" s="746"/>
      <c r="AL115" s="746"/>
      <c r="AM115" s="746"/>
      <c r="AN115" s="746"/>
      <c r="AO115" s="746"/>
      <c r="AP115" s="746"/>
      <c r="AQ115" s="746"/>
      <c r="AR115" s="746"/>
      <c r="AS115" s="746"/>
      <c r="AT115" s="746"/>
      <c r="AU115" s="746"/>
      <c r="AV115" s="746"/>
      <c r="AW115" s="746"/>
      <c r="AX115" s="746"/>
      <c r="AY115" s="746"/>
      <c r="AZ115" s="746"/>
      <c r="BA115" s="746"/>
      <c r="BB115" s="746"/>
      <c r="BC115" s="746"/>
      <c r="BD115" s="746"/>
      <c r="BE115" s="746"/>
      <c r="BF115" s="746"/>
      <c r="BG115" s="746"/>
      <c r="BH115" s="746"/>
      <c r="BI115" s="746"/>
      <c r="BJ115" s="746"/>
      <c r="BK115" s="746"/>
      <c r="BL115" s="746"/>
      <c r="BM115" s="746"/>
    </row>
    <row r="116" spans="1:67" s="68" customFormat="1" x14ac:dyDescent="0.2">
      <c r="B116" s="670"/>
      <c r="C116" s="670"/>
      <c r="D116" s="670"/>
      <c r="E116" s="670"/>
      <c r="F116" s="670"/>
      <c r="G116" s="670"/>
      <c r="H116" s="670"/>
      <c r="I116" s="670"/>
      <c r="J116" s="670"/>
      <c r="K116" s="670"/>
      <c r="L116" s="670"/>
      <c r="M116" s="670"/>
      <c r="N116" s="79"/>
      <c r="O116" s="79"/>
      <c r="P116" s="746"/>
      <c r="Q116" s="746"/>
      <c r="R116" s="746"/>
      <c r="S116" s="746"/>
      <c r="T116" s="249"/>
      <c r="U116" s="249"/>
      <c r="V116" s="746"/>
      <c r="W116" s="746"/>
      <c r="X116" s="746"/>
      <c r="Y116" s="746"/>
      <c r="Z116" s="746"/>
      <c r="AA116" s="746"/>
      <c r="AB116" s="746"/>
      <c r="AC116" s="746"/>
      <c r="AD116" s="746"/>
      <c r="AE116" s="746"/>
      <c r="AF116" s="746"/>
      <c r="AG116" s="746"/>
      <c r="AH116" s="746"/>
      <c r="AI116" s="746"/>
      <c r="AJ116" s="746"/>
      <c r="AK116" s="746"/>
      <c r="AL116" s="746"/>
      <c r="AM116" s="746"/>
      <c r="AN116" s="746"/>
      <c r="AO116" s="746"/>
      <c r="AP116" s="746"/>
      <c r="AQ116" s="746"/>
      <c r="AR116" s="746"/>
      <c r="AS116" s="746"/>
      <c r="AT116" s="746"/>
      <c r="AU116" s="746"/>
      <c r="AV116" s="746"/>
      <c r="AW116" s="746"/>
      <c r="AX116" s="746"/>
      <c r="AY116" s="746"/>
      <c r="AZ116" s="746"/>
      <c r="BA116" s="746"/>
      <c r="BB116" s="746"/>
      <c r="BC116" s="746"/>
      <c r="BD116" s="746"/>
      <c r="BE116" s="746"/>
      <c r="BF116" s="746"/>
      <c r="BG116" s="746"/>
      <c r="BH116" s="746"/>
      <c r="BI116" s="746"/>
      <c r="BJ116" s="746"/>
      <c r="BK116" s="746"/>
      <c r="BL116" s="746"/>
      <c r="BM116" s="746"/>
    </row>
    <row r="117" spans="1:67" s="68" customFormat="1" x14ac:dyDescent="0.2">
      <c r="B117" s="670"/>
      <c r="C117" s="670"/>
      <c r="D117" s="670"/>
      <c r="E117" s="670"/>
      <c r="F117" s="670"/>
      <c r="G117" s="670"/>
      <c r="H117" s="670"/>
      <c r="I117" s="670"/>
      <c r="J117" s="670"/>
      <c r="K117" s="670"/>
      <c r="L117" s="670"/>
      <c r="M117" s="670"/>
      <c r="N117" s="79"/>
      <c r="O117" s="79"/>
      <c r="P117" s="746"/>
      <c r="Q117" s="746"/>
      <c r="R117" s="746"/>
      <c r="S117" s="746"/>
      <c r="T117" s="249"/>
      <c r="U117" s="249"/>
      <c r="V117" s="746"/>
      <c r="W117" s="746"/>
      <c r="X117" s="746"/>
      <c r="Y117" s="746"/>
      <c r="Z117" s="746"/>
      <c r="AA117" s="746"/>
      <c r="AB117" s="746"/>
      <c r="AC117" s="746"/>
      <c r="AD117" s="746"/>
      <c r="AE117" s="746"/>
      <c r="AF117" s="746"/>
      <c r="AG117" s="746"/>
      <c r="AH117" s="746"/>
      <c r="AI117" s="746"/>
      <c r="AJ117" s="746"/>
      <c r="AK117" s="746"/>
      <c r="AL117" s="746"/>
      <c r="AM117" s="746"/>
      <c r="AN117" s="746"/>
      <c r="AO117" s="746"/>
      <c r="AP117" s="746"/>
      <c r="AQ117" s="746"/>
      <c r="AR117" s="746"/>
      <c r="AS117" s="746"/>
      <c r="AT117" s="746"/>
      <c r="AU117" s="746"/>
      <c r="AV117" s="746"/>
      <c r="AW117" s="746"/>
      <c r="AX117" s="746"/>
      <c r="AY117" s="746"/>
      <c r="AZ117" s="746"/>
      <c r="BA117" s="746"/>
      <c r="BB117" s="746"/>
      <c r="BC117" s="746"/>
      <c r="BD117" s="746"/>
      <c r="BE117" s="746"/>
      <c r="BF117" s="746"/>
      <c r="BG117" s="746"/>
      <c r="BH117" s="746"/>
      <c r="BI117" s="746"/>
      <c r="BJ117" s="746"/>
      <c r="BK117" s="746"/>
      <c r="BL117" s="746"/>
      <c r="BM117" s="746"/>
    </row>
    <row r="118" spans="1:67" s="68" customFormat="1" x14ac:dyDescent="0.2">
      <c r="B118" s="670"/>
      <c r="C118" s="670"/>
      <c r="D118" s="670"/>
      <c r="E118" s="670"/>
      <c r="F118" s="670"/>
      <c r="G118" s="670"/>
      <c r="H118" s="670"/>
      <c r="I118" s="670"/>
      <c r="J118" s="670"/>
      <c r="K118" s="670"/>
      <c r="L118" s="670"/>
      <c r="M118" s="670"/>
      <c r="N118" s="79"/>
      <c r="O118" s="79"/>
      <c r="P118" s="746"/>
      <c r="Q118" s="746"/>
      <c r="R118" s="746"/>
      <c r="S118" s="746"/>
      <c r="T118" s="249"/>
      <c r="U118" s="249"/>
      <c r="V118" s="746"/>
      <c r="W118" s="746"/>
      <c r="X118" s="746"/>
      <c r="Y118" s="746"/>
      <c r="Z118" s="746"/>
      <c r="AA118" s="746"/>
      <c r="AB118" s="746"/>
      <c r="AC118" s="746"/>
      <c r="AD118" s="746"/>
      <c r="AE118" s="746"/>
      <c r="AF118" s="746"/>
      <c r="AG118" s="746"/>
      <c r="AH118" s="746"/>
      <c r="AI118" s="746"/>
      <c r="AJ118" s="746"/>
      <c r="AK118" s="746"/>
      <c r="AL118" s="746"/>
      <c r="AM118" s="746"/>
      <c r="AN118" s="746"/>
      <c r="AO118" s="746"/>
      <c r="AP118" s="746"/>
      <c r="AQ118" s="746"/>
      <c r="AR118" s="746"/>
      <c r="AS118" s="746"/>
      <c r="AT118" s="746"/>
      <c r="AU118" s="746"/>
      <c r="AV118" s="746"/>
      <c r="AW118" s="746"/>
      <c r="AX118" s="746"/>
      <c r="AY118" s="746"/>
      <c r="AZ118" s="746"/>
      <c r="BA118" s="746"/>
      <c r="BB118" s="746"/>
      <c r="BC118" s="746"/>
      <c r="BD118" s="746"/>
      <c r="BE118" s="746"/>
      <c r="BF118" s="746"/>
      <c r="BG118" s="746"/>
      <c r="BH118" s="746"/>
      <c r="BI118" s="746"/>
      <c r="BJ118" s="746"/>
      <c r="BK118" s="746"/>
      <c r="BL118" s="746"/>
      <c r="BM118" s="746"/>
    </row>
    <row r="119" spans="1:67" s="68" customFormat="1" x14ac:dyDescent="0.2">
      <c r="B119" s="667"/>
      <c r="C119" s="667"/>
      <c r="D119" s="667"/>
      <c r="E119" s="667"/>
      <c r="F119" s="667"/>
      <c r="G119" s="667"/>
      <c r="H119" s="667"/>
      <c r="I119" s="667"/>
      <c r="J119" s="667"/>
      <c r="K119" s="667"/>
      <c r="L119" s="667"/>
      <c r="M119" s="667"/>
      <c r="N119" s="72"/>
      <c r="O119" s="72"/>
      <c r="P119" s="746"/>
      <c r="Q119" s="746"/>
      <c r="R119" s="746"/>
      <c r="S119" s="746"/>
      <c r="T119" s="249"/>
      <c r="U119" s="249"/>
      <c r="V119" s="746"/>
      <c r="W119" s="746"/>
      <c r="X119" s="746"/>
      <c r="Y119" s="746"/>
      <c r="Z119" s="746"/>
      <c r="AA119" s="746"/>
      <c r="AB119" s="746"/>
      <c r="AC119" s="746"/>
      <c r="AD119" s="746"/>
      <c r="AE119" s="746"/>
      <c r="AF119" s="746"/>
      <c r="AG119" s="746"/>
      <c r="AH119" s="746"/>
      <c r="AI119" s="746"/>
      <c r="AJ119" s="746"/>
      <c r="AK119" s="746"/>
      <c r="AL119" s="746"/>
      <c r="AM119" s="746"/>
      <c r="AN119" s="746"/>
      <c r="AO119" s="746"/>
      <c r="AP119" s="746"/>
      <c r="AQ119" s="746"/>
      <c r="AR119" s="746"/>
      <c r="AS119" s="746"/>
      <c r="AT119" s="746"/>
      <c r="AU119" s="746"/>
      <c r="AV119" s="746"/>
      <c r="AW119" s="746"/>
      <c r="AX119" s="746"/>
      <c r="AY119" s="746"/>
      <c r="AZ119" s="746"/>
      <c r="BA119" s="746"/>
      <c r="BB119" s="746"/>
      <c r="BC119" s="746"/>
      <c r="BD119" s="746"/>
      <c r="BE119" s="746"/>
      <c r="BF119" s="746"/>
      <c r="BG119" s="746"/>
      <c r="BH119" s="746"/>
      <c r="BI119" s="746"/>
      <c r="BJ119" s="746"/>
      <c r="BK119" s="746"/>
      <c r="BL119" s="746"/>
      <c r="BM119" s="746"/>
    </row>
    <row r="120" spans="1:67" s="68" customFormat="1" x14ac:dyDescent="0.2">
      <c r="B120" s="670"/>
      <c r="C120" s="670"/>
      <c r="D120" s="670"/>
      <c r="E120" s="670"/>
      <c r="F120" s="670"/>
      <c r="G120" s="670"/>
      <c r="H120" s="670"/>
      <c r="I120" s="670"/>
      <c r="J120" s="670"/>
      <c r="K120" s="670"/>
      <c r="L120" s="670"/>
      <c r="M120" s="670"/>
      <c r="N120" s="79"/>
      <c r="O120" s="79"/>
      <c r="P120" s="746"/>
      <c r="Q120" s="746"/>
      <c r="R120" s="746"/>
      <c r="S120" s="746"/>
      <c r="T120" s="249"/>
      <c r="U120" s="249"/>
      <c r="V120" s="746"/>
      <c r="W120" s="746"/>
      <c r="X120" s="746"/>
      <c r="Y120" s="746"/>
      <c r="Z120" s="746"/>
      <c r="AA120" s="746"/>
      <c r="AB120" s="746"/>
      <c r="AC120" s="746"/>
      <c r="AD120" s="746"/>
      <c r="AE120" s="746"/>
      <c r="AF120" s="746"/>
      <c r="AG120" s="746"/>
      <c r="AH120" s="746"/>
      <c r="AI120" s="746"/>
      <c r="AJ120" s="746"/>
      <c r="AK120" s="746"/>
      <c r="AL120" s="746"/>
      <c r="AM120" s="746"/>
      <c r="AN120" s="746"/>
      <c r="AO120" s="746"/>
      <c r="AP120" s="746"/>
      <c r="AQ120" s="746"/>
      <c r="AR120" s="746"/>
      <c r="AS120" s="746"/>
      <c r="AT120" s="746"/>
      <c r="AU120" s="746"/>
      <c r="AV120" s="746"/>
      <c r="AW120" s="746"/>
      <c r="AX120" s="746"/>
      <c r="AY120" s="746"/>
      <c r="AZ120" s="746"/>
      <c r="BA120" s="746"/>
      <c r="BB120" s="746"/>
      <c r="BC120" s="746"/>
      <c r="BD120" s="746"/>
      <c r="BE120" s="746"/>
      <c r="BF120" s="746"/>
      <c r="BG120" s="746"/>
      <c r="BH120" s="746"/>
      <c r="BI120" s="746"/>
      <c r="BJ120" s="746"/>
      <c r="BK120" s="746"/>
      <c r="BL120" s="746"/>
      <c r="BM120" s="746"/>
    </row>
    <row r="121" spans="1:67" s="68" customFormat="1" x14ac:dyDescent="0.2">
      <c r="B121" s="667"/>
      <c r="C121" s="667"/>
      <c r="D121" s="667"/>
      <c r="E121" s="667"/>
      <c r="F121" s="667"/>
      <c r="G121" s="667"/>
      <c r="H121" s="667"/>
      <c r="I121" s="667"/>
      <c r="J121" s="667"/>
      <c r="K121" s="667"/>
      <c r="L121" s="667"/>
      <c r="M121" s="667"/>
      <c r="N121" s="72"/>
      <c r="O121" s="72"/>
      <c r="P121" s="746"/>
      <c r="Q121" s="746"/>
      <c r="R121" s="746"/>
      <c r="S121" s="746"/>
      <c r="T121" s="249"/>
      <c r="U121" s="249"/>
      <c r="V121" s="746"/>
      <c r="W121" s="746"/>
      <c r="X121" s="746"/>
      <c r="Y121" s="746"/>
      <c r="Z121" s="746"/>
      <c r="AA121" s="746"/>
      <c r="AB121" s="746"/>
      <c r="AC121" s="746"/>
      <c r="AD121" s="746"/>
      <c r="AE121" s="746"/>
      <c r="AF121" s="746"/>
      <c r="AG121" s="746"/>
      <c r="AH121" s="746"/>
      <c r="AI121" s="746"/>
      <c r="AJ121" s="746"/>
      <c r="AK121" s="746"/>
      <c r="AL121" s="746"/>
      <c r="AM121" s="746"/>
      <c r="AN121" s="746"/>
      <c r="AO121" s="746"/>
      <c r="AP121" s="746"/>
      <c r="AQ121" s="746"/>
      <c r="AR121" s="746"/>
      <c r="AS121" s="746"/>
      <c r="AT121" s="746"/>
      <c r="AU121" s="746"/>
      <c r="AV121" s="746"/>
      <c r="AW121" s="746"/>
      <c r="AX121" s="746"/>
      <c r="AY121" s="746"/>
      <c r="AZ121" s="746"/>
      <c r="BA121" s="746"/>
      <c r="BB121" s="746"/>
      <c r="BC121" s="746"/>
      <c r="BD121" s="746"/>
      <c r="BE121" s="746"/>
      <c r="BF121" s="746"/>
      <c r="BG121" s="746"/>
      <c r="BH121" s="746"/>
      <c r="BI121" s="746"/>
      <c r="BJ121" s="746"/>
      <c r="BK121" s="746"/>
      <c r="BL121" s="746"/>
      <c r="BM121" s="746"/>
    </row>
    <row r="122" spans="1:67" s="68" customFormat="1" x14ac:dyDescent="0.2">
      <c r="B122" s="670"/>
      <c r="C122" s="670"/>
      <c r="D122" s="670"/>
      <c r="E122" s="670"/>
      <c r="F122" s="670"/>
      <c r="G122" s="670"/>
      <c r="H122" s="670"/>
      <c r="I122" s="670"/>
      <c r="J122" s="670"/>
      <c r="K122" s="670"/>
      <c r="L122" s="670"/>
      <c r="M122" s="670"/>
      <c r="N122" s="79"/>
      <c r="O122" s="79"/>
      <c r="P122" s="746"/>
      <c r="Q122" s="746"/>
      <c r="R122" s="746"/>
      <c r="S122" s="746"/>
      <c r="T122" s="249"/>
      <c r="U122" s="249"/>
      <c r="V122" s="746"/>
      <c r="W122" s="746"/>
      <c r="X122" s="746"/>
      <c r="Y122" s="746"/>
      <c r="Z122" s="746"/>
      <c r="AA122" s="746"/>
      <c r="AB122" s="746"/>
      <c r="AC122" s="746"/>
      <c r="AD122" s="746"/>
      <c r="AE122" s="746"/>
      <c r="AF122" s="746"/>
      <c r="AG122" s="746"/>
      <c r="AH122" s="746"/>
      <c r="AI122" s="746"/>
      <c r="AJ122" s="746"/>
      <c r="AK122" s="746"/>
      <c r="AL122" s="746"/>
      <c r="AM122" s="746"/>
      <c r="AN122" s="746"/>
      <c r="AO122" s="746"/>
      <c r="AP122" s="746"/>
      <c r="AQ122" s="746"/>
      <c r="AR122" s="746"/>
      <c r="AS122" s="746"/>
      <c r="AT122" s="746"/>
      <c r="AU122" s="746"/>
      <c r="AV122" s="746"/>
      <c r="AW122" s="746"/>
      <c r="AX122" s="746"/>
      <c r="AY122" s="746"/>
      <c r="AZ122" s="746"/>
      <c r="BA122" s="746"/>
      <c r="BB122" s="746"/>
      <c r="BC122" s="746"/>
      <c r="BD122" s="746"/>
      <c r="BE122" s="746"/>
      <c r="BF122" s="746"/>
      <c r="BG122" s="746"/>
      <c r="BH122" s="746"/>
      <c r="BI122" s="746"/>
      <c r="BJ122" s="746"/>
      <c r="BK122" s="746"/>
      <c r="BL122" s="746"/>
      <c r="BM122" s="746"/>
    </row>
    <row r="123" spans="1:67" s="68" customFormat="1" x14ac:dyDescent="0.2">
      <c r="B123" s="667"/>
      <c r="C123" s="667"/>
      <c r="D123" s="667"/>
      <c r="E123" s="667"/>
      <c r="F123" s="667"/>
      <c r="G123" s="667"/>
      <c r="H123" s="667"/>
      <c r="I123" s="667"/>
      <c r="J123" s="667"/>
      <c r="K123" s="667"/>
      <c r="L123" s="667"/>
      <c r="M123" s="667"/>
      <c r="N123" s="72"/>
      <c r="O123" s="72"/>
      <c r="P123" s="746"/>
      <c r="Q123" s="746"/>
      <c r="R123" s="746"/>
      <c r="S123" s="746"/>
      <c r="T123" s="249"/>
      <c r="U123" s="249"/>
      <c r="V123" s="746"/>
      <c r="W123" s="746"/>
      <c r="X123" s="746"/>
      <c r="Y123" s="746"/>
      <c r="Z123" s="746"/>
      <c r="AA123" s="746"/>
      <c r="AB123" s="746"/>
      <c r="AC123" s="746"/>
      <c r="AD123" s="746"/>
      <c r="AE123" s="746"/>
      <c r="AF123" s="746"/>
      <c r="AG123" s="746"/>
      <c r="AH123" s="746"/>
      <c r="AI123" s="746"/>
      <c r="AJ123" s="746"/>
      <c r="AK123" s="746"/>
      <c r="AL123" s="746"/>
      <c r="AM123" s="746"/>
      <c r="AN123" s="746"/>
      <c r="AO123" s="746"/>
      <c r="AP123" s="746"/>
      <c r="AQ123" s="746"/>
      <c r="AR123" s="746"/>
      <c r="AS123" s="728"/>
      <c r="AT123" s="728"/>
      <c r="AU123" s="746"/>
      <c r="AV123" s="746"/>
      <c r="AW123" s="746"/>
      <c r="AX123" s="746"/>
      <c r="AY123" s="746"/>
      <c r="AZ123" s="746"/>
      <c r="BA123" s="746"/>
      <c r="BB123" s="746"/>
      <c r="BC123" s="746"/>
      <c r="BD123" s="746"/>
      <c r="BE123" s="746"/>
      <c r="BF123" s="746"/>
      <c r="BG123" s="746"/>
      <c r="BH123" s="746"/>
      <c r="BI123" s="746"/>
      <c r="BJ123" s="746"/>
      <c r="BK123" s="746"/>
      <c r="BL123" s="746"/>
      <c r="BM123" s="746"/>
    </row>
    <row r="124" spans="1:67" s="68" customFormat="1" x14ac:dyDescent="0.2">
      <c r="T124" s="204"/>
      <c r="U124" s="204"/>
      <c r="AM124" s="169"/>
      <c r="BH124" s="204"/>
    </row>
    <row r="125" spans="1:67" s="68" customFormat="1" x14ac:dyDescent="0.2">
      <c r="J125" s="74"/>
      <c r="K125" s="726"/>
      <c r="L125" s="726"/>
      <c r="M125" s="726"/>
      <c r="N125" s="726"/>
      <c r="O125" s="726"/>
      <c r="P125" s="726"/>
      <c r="Q125" s="726"/>
      <c r="R125" s="726"/>
      <c r="S125" s="726"/>
      <c r="T125" s="726"/>
      <c r="U125" s="726"/>
      <c r="V125" s="726"/>
      <c r="W125" s="726"/>
      <c r="X125" s="726"/>
      <c r="Y125" s="726"/>
      <c r="Z125" s="726"/>
      <c r="AA125" s="726"/>
      <c r="AB125" s="726"/>
      <c r="AC125" s="726"/>
      <c r="AD125" s="726"/>
      <c r="AE125" s="726"/>
      <c r="AF125" s="726"/>
      <c r="AG125" s="726"/>
      <c r="AH125" s="726"/>
      <c r="AI125" s="726"/>
      <c r="AJ125" s="726"/>
      <c r="AK125" s="726"/>
      <c r="AL125" s="726"/>
      <c r="AM125" s="726"/>
      <c r="AN125" s="726"/>
      <c r="AO125" s="726"/>
      <c r="AP125" s="726"/>
      <c r="AQ125" s="726"/>
      <c r="AR125" s="726"/>
      <c r="AS125" s="726"/>
      <c r="AT125" s="726"/>
      <c r="AU125" s="726"/>
      <c r="AV125" s="726"/>
      <c r="AW125" s="726"/>
      <c r="BH125" s="204"/>
    </row>
    <row r="126" spans="1:67" s="68" customFormat="1" x14ac:dyDescent="0.2">
      <c r="J126" s="74"/>
      <c r="K126" s="664"/>
      <c r="L126" s="664"/>
      <c r="M126" s="664"/>
      <c r="N126" s="664"/>
      <c r="O126" s="664"/>
      <c r="P126" s="664"/>
      <c r="Q126" s="664"/>
      <c r="R126" s="664"/>
      <c r="S126" s="664"/>
      <c r="T126" s="664"/>
      <c r="U126" s="664"/>
      <c r="V126" s="664"/>
      <c r="W126" s="664"/>
      <c r="X126" s="664"/>
      <c r="Y126" s="664"/>
      <c r="Z126" s="664"/>
      <c r="AA126" s="664"/>
      <c r="AB126" s="664"/>
      <c r="AC126" s="664"/>
      <c r="AD126" s="664"/>
      <c r="AE126" s="664"/>
      <c r="AF126" s="664"/>
      <c r="AG126" s="726"/>
      <c r="AH126" s="726"/>
      <c r="AI126" s="726"/>
      <c r="AJ126" s="726"/>
      <c r="AK126" s="726"/>
      <c r="AL126" s="726"/>
      <c r="AM126" s="726"/>
      <c r="AN126" s="726"/>
      <c r="AO126" s="726"/>
      <c r="AP126" s="726"/>
      <c r="AQ126" s="726"/>
      <c r="AR126" s="726"/>
      <c r="AS126" s="726"/>
      <c r="AT126" s="726"/>
      <c r="AU126" s="726"/>
      <c r="AV126" s="726"/>
      <c r="AW126" s="726"/>
      <c r="BH126" s="204"/>
    </row>
    <row r="127" spans="1:67" s="68" customFormat="1" x14ac:dyDescent="0.2">
      <c r="T127" s="204"/>
      <c r="U127" s="204"/>
      <c r="AM127" s="169"/>
      <c r="BH127" s="204"/>
    </row>
    <row r="128" spans="1:67" s="82" customFormat="1" ht="18" x14ac:dyDescent="0.25">
      <c r="A128" s="68"/>
      <c r="B128" s="692"/>
      <c r="C128" s="692"/>
      <c r="D128" s="692"/>
      <c r="E128" s="692"/>
      <c r="F128" s="692"/>
      <c r="G128" s="692"/>
      <c r="H128" s="692"/>
      <c r="I128" s="692"/>
      <c r="J128" s="692"/>
      <c r="K128" s="692"/>
      <c r="L128" s="692"/>
      <c r="M128" s="68"/>
      <c r="N128" s="68"/>
      <c r="O128" s="68"/>
      <c r="P128" s="68"/>
      <c r="Q128" s="68"/>
      <c r="R128" s="68"/>
      <c r="S128" s="68"/>
      <c r="T128" s="204"/>
      <c r="U128" s="204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92"/>
      <c r="AG128" s="692"/>
      <c r="AH128" s="692"/>
      <c r="AI128" s="692"/>
      <c r="AJ128" s="692"/>
      <c r="AK128" s="692"/>
      <c r="AL128" s="692"/>
      <c r="AM128" s="692"/>
      <c r="AN128" s="692"/>
      <c r="AO128" s="692"/>
      <c r="AP128" s="692"/>
      <c r="AQ128" s="692"/>
      <c r="AR128" s="692"/>
      <c r="AS128" s="692"/>
      <c r="AT128" s="692"/>
      <c r="AU128" s="692"/>
      <c r="AV128" s="692"/>
      <c r="AW128" s="692"/>
      <c r="AX128" s="692"/>
      <c r="AY128" s="692"/>
      <c r="AZ128" s="692"/>
      <c r="BA128" s="692"/>
      <c r="BB128" s="692"/>
      <c r="BC128" s="692"/>
      <c r="BD128" s="692"/>
      <c r="BE128" s="68"/>
      <c r="BF128" s="68"/>
      <c r="BG128" s="68"/>
      <c r="BH128" s="204"/>
      <c r="BI128" s="68"/>
      <c r="BJ128" s="68"/>
      <c r="BK128" s="68"/>
      <c r="BL128" s="68"/>
      <c r="BM128" s="68"/>
      <c r="BN128" s="68"/>
      <c r="BO128" s="68"/>
    </row>
    <row r="129" spans="1:67" s="82" customFormat="1" x14ac:dyDescent="0.2">
      <c r="B129" s="697"/>
      <c r="C129" s="697"/>
      <c r="D129" s="697"/>
      <c r="E129" s="697"/>
      <c r="F129" s="697"/>
      <c r="G129" s="697"/>
      <c r="H129" s="697"/>
      <c r="I129" s="697"/>
      <c r="J129" s="697"/>
      <c r="K129" s="697"/>
      <c r="L129" s="697"/>
      <c r="T129" s="226"/>
      <c r="U129" s="226"/>
      <c r="AA129" s="697"/>
      <c r="AB129" s="697"/>
      <c r="AC129" s="697"/>
      <c r="AD129" s="697"/>
      <c r="AE129" s="697"/>
      <c r="AF129" s="697"/>
      <c r="AG129" s="697"/>
      <c r="AH129" s="697"/>
      <c r="AI129" s="697"/>
      <c r="AJ129" s="697"/>
      <c r="AK129" s="697"/>
      <c r="AL129" s="697"/>
      <c r="AM129" s="697"/>
      <c r="AN129" s="697"/>
      <c r="AO129" s="697"/>
      <c r="AP129" s="697"/>
      <c r="AQ129" s="697"/>
      <c r="AR129" s="697"/>
      <c r="AS129" s="697"/>
      <c r="AT129" s="697"/>
      <c r="AU129" s="697"/>
      <c r="AV129" s="697"/>
      <c r="AW129" s="697"/>
      <c r="AX129" s="697"/>
      <c r="AY129" s="697"/>
      <c r="AZ129" s="697"/>
      <c r="BA129" s="697"/>
      <c r="BH129" s="226"/>
    </row>
    <row r="130" spans="1:67" s="82" customFormat="1" ht="18" x14ac:dyDescent="0.25">
      <c r="B130" s="712"/>
      <c r="C130" s="712"/>
      <c r="D130" s="712"/>
      <c r="E130" s="712"/>
      <c r="F130" s="712"/>
      <c r="G130" s="712"/>
      <c r="H130" s="712"/>
      <c r="I130" s="712"/>
      <c r="J130" s="712"/>
      <c r="K130" s="712"/>
      <c r="L130" s="712"/>
      <c r="M130" s="85"/>
      <c r="N130" s="85"/>
      <c r="O130" s="85"/>
      <c r="P130" s="85"/>
      <c r="Q130" s="745"/>
      <c r="R130" s="745"/>
      <c r="S130" s="745"/>
      <c r="T130" s="745"/>
      <c r="U130" s="745"/>
      <c r="V130" s="745"/>
      <c r="W130" s="745"/>
      <c r="X130" s="745"/>
      <c r="Y130" s="745"/>
      <c r="Z130" s="745"/>
      <c r="AA130" s="745"/>
      <c r="AB130" s="745"/>
      <c r="AC130" s="745"/>
      <c r="AD130" s="745"/>
      <c r="AE130" s="745"/>
      <c r="AF130" s="745"/>
      <c r="AG130" s="745"/>
      <c r="AH130" s="745"/>
      <c r="AI130" s="745"/>
      <c r="AJ130" s="745"/>
      <c r="AK130" s="745"/>
      <c r="AL130" s="745"/>
      <c r="AM130" s="745"/>
      <c r="AN130" s="745"/>
      <c r="AO130" s="745"/>
      <c r="AP130" s="745"/>
      <c r="AQ130" s="745"/>
      <c r="AR130" s="745"/>
      <c r="AS130" s="745"/>
      <c r="AT130" s="745"/>
      <c r="AU130" s="745"/>
      <c r="AV130" s="745"/>
      <c r="AW130" s="745"/>
      <c r="AX130" s="745"/>
      <c r="AY130" s="745"/>
      <c r="AZ130" s="745"/>
      <c r="BA130" s="745"/>
      <c r="BB130" s="745"/>
      <c r="BC130" s="745"/>
      <c r="BD130" s="745"/>
      <c r="BE130" s="745"/>
      <c r="BF130" s="745"/>
      <c r="BG130" s="745"/>
      <c r="BH130" s="745"/>
      <c r="BI130" s="745"/>
      <c r="BJ130" s="21"/>
      <c r="BK130" s="21"/>
    </row>
    <row r="131" spans="1:67" s="68" customFormat="1" ht="15" x14ac:dyDescent="0.2">
      <c r="A131" s="82"/>
      <c r="B131" s="712"/>
      <c r="C131" s="712"/>
      <c r="D131" s="712"/>
      <c r="E131" s="712"/>
      <c r="F131" s="712"/>
      <c r="G131" s="712"/>
      <c r="H131" s="712"/>
      <c r="I131" s="712"/>
      <c r="J131" s="712"/>
      <c r="K131" s="712"/>
      <c r="L131" s="712"/>
      <c r="M131" s="21"/>
      <c r="N131" s="21"/>
      <c r="O131" s="21"/>
      <c r="P131" s="21"/>
      <c r="Q131" s="713"/>
      <c r="R131" s="713"/>
      <c r="S131" s="713"/>
      <c r="T131" s="713"/>
      <c r="U131" s="713"/>
      <c r="V131" s="713"/>
      <c r="W131" s="713"/>
      <c r="X131" s="713"/>
      <c r="Y131" s="713"/>
      <c r="Z131" s="713"/>
      <c r="AA131" s="713"/>
      <c r="AB131" s="713"/>
      <c r="AC131" s="713"/>
      <c r="AD131" s="713"/>
      <c r="AE131" s="713"/>
      <c r="AF131" s="713"/>
      <c r="AG131" s="713"/>
      <c r="AH131" s="713"/>
      <c r="AI131" s="713"/>
      <c r="AJ131" s="713"/>
      <c r="AK131" s="713"/>
      <c r="AL131" s="713"/>
      <c r="AM131" s="713"/>
      <c r="AN131" s="713"/>
      <c r="AO131" s="713"/>
      <c r="AP131" s="713"/>
      <c r="AQ131" s="713"/>
      <c r="AR131" s="713"/>
      <c r="AS131" s="713"/>
      <c r="AT131" s="713"/>
      <c r="AU131" s="713"/>
      <c r="AV131" s="713"/>
      <c r="AW131" s="713"/>
      <c r="AX131" s="713"/>
      <c r="AY131" s="713"/>
      <c r="AZ131" s="713"/>
      <c r="BA131" s="713"/>
      <c r="BB131" s="713"/>
      <c r="BC131" s="713"/>
      <c r="BD131" s="713"/>
      <c r="BE131" s="713"/>
      <c r="BF131" s="713"/>
      <c r="BG131" s="713"/>
      <c r="BH131" s="713"/>
      <c r="BI131" s="713"/>
      <c r="BJ131" s="21"/>
      <c r="BK131" s="21"/>
      <c r="BL131" s="82"/>
      <c r="BM131" s="82"/>
      <c r="BN131" s="82"/>
      <c r="BO131" s="82"/>
    </row>
    <row r="132" spans="1:67" s="68" customFormat="1" ht="15.75" x14ac:dyDescent="0.25"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1"/>
      <c r="N132" s="21"/>
      <c r="O132" s="21"/>
      <c r="P132" s="21"/>
      <c r="Q132" s="714"/>
      <c r="R132" s="714"/>
      <c r="S132" s="714"/>
      <c r="T132" s="714"/>
      <c r="U132" s="714"/>
      <c r="V132" s="714"/>
      <c r="W132" s="714"/>
      <c r="X132" s="714"/>
      <c r="Y132" s="714"/>
      <c r="Z132" s="714"/>
      <c r="AA132" s="714"/>
      <c r="AB132" s="714"/>
      <c r="AC132" s="714"/>
      <c r="AD132" s="714"/>
      <c r="AE132" s="714"/>
      <c r="AF132" s="714"/>
      <c r="AG132" s="714"/>
      <c r="AH132" s="714"/>
      <c r="AI132" s="714"/>
      <c r="AJ132" s="714"/>
      <c r="AK132" s="714"/>
      <c r="AL132" s="714"/>
      <c r="AM132" s="714"/>
      <c r="AN132" s="714"/>
      <c r="AO132" s="714"/>
      <c r="AP132" s="714"/>
      <c r="AQ132" s="714"/>
      <c r="AR132" s="714"/>
      <c r="AS132" s="714"/>
      <c r="AT132" s="714"/>
      <c r="AU132" s="714"/>
      <c r="AV132" s="714"/>
      <c r="AW132" s="714"/>
      <c r="AX132" s="714"/>
      <c r="AY132" s="714"/>
      <c r="AZ132" s="714"/>
      <c r="BA132" s="714"/>
      <c r="BB132" s="714"/>
      <c r="BC132" s="714"/>
      <c r="BD132" s="714"/>
      <c r="BE132" s="714"/>
      <c r="BF132" s="714"/>
      <c r="BG132" s="714"/>
      <c r="BH132" s="714"/>
      <c r="BI132" s="714"/>
      <c r="BJ132" s="21"/>
      <c r="BK132" s="21"/>
    </row>
    <row r="133" spans="1:67" s="68" customFormat="1" ht="15.75" x14ac:dyDescent="0.25"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1"/>
      <c r="N133" s="21"/>
      <c r="O133" s="21"/>
      <c r="P133" s="21"/>
      <c r="Q133" s="714"/>
      <c r="R133" s="714"/>
      <c r="S133" s="714"/>
      <c r="T133" s="714"/>
      <c r="U133" s="714"/>
      <c r="V133" s="714"/>
      <c r="W133" s="714"/>
      <c r="X133" s="714"/>
      <c r="Y133" s="714"/>
      <c r="Z133" s="714"/>
      <c r="AA133" s="714"/>
      <c r="AB133" s="714"/>
      <c r="AC133" s="714"/>
      <c r="AD133" s="714"/>
      <c r="AE133" s="714"/>
      <c r="AF133" s="714"/>
      <c r="AG133" s="714"/>
      <c r="AH133" s="714"/>
      <c r="AI133" s="714"/>
      <c r="AJ133" s="714"/>
      <c r="AK133" s="714"/>
      <c r="AL133" s="714"/>
      <c r="AM133" s="714"/>
      <c r="AN133" s="714"/>
      <c r="AO133" s="714"/>
      <c r="AP133" s="714"/>
      <c r="AQ133" s="714"/>
      <c r="AR133" s="714"/>
      <c r="AS133" s="714"/>
      <c r="AT133" s="714"/>
      <c r="AU133" s="714"/>
      <c r="AV133" s="714"/>
      <c r="AW133" s="714"/>
      <c r="AX133" s="714"/>
      <c r="AY133" s="714"/>
      <c r="AZ133" s="714"/>
      <c r="BA133" s="714"/>
      <c r="BB133" s="714"/>
      <c r="BC133" s="714"/>
      <c r="BD133" s="714"/>
      <c r="BE133" s="714"/>
      <c r="BF133" s="714"/>
      <c r="BG133" s="714"/>
      <c r="BH133" s="714"/>
      <c r="BI133" s="714"/>
      <c r="BJ133" s="21"/>
      <c r="BK133" s="21"/>
    </row>
    <row r="134" spans="1:67" s="68" customFormat="1" ht="15.75" x14ac:dyDescent="0.25"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1"/>
      <c r="N134" s="21"/>
      <c r="O134" s="21"/>
      <c r="P134" s="21"/>
      <c r="Q134" s="715"/>
      <c r="R134" s="715"/>
      <c r="S134" s="715"/>
      <c r="T134" s="715"/>
      <c r="U134" s="715"/>
      <c r="V134" s="715"/>
      <c r="W134" s="715"/>
      <c r="X134" s="715"/>
      <c r="Y134" s="715"/>
      <c r="Z134" s="715"/>
      <c r="AA134" s="715"/>
      <c r="AB134" s="715"/>
      <c r="AC134" s="715"/>
      <c r="AD134" s="715"/>
      <c r="AE134" s="715"/>
      <c r="AF134" s="715"/>
      <c r="AG134" s="715"/>
      <c r="AH134" s="715"/>
      <c r="AI134" s="715"/>
      <c r="AJ134" s="715"/>
      <c r="AK134" s="715"/>
      <c r="AL134" s="715"/>
      <c r="AM134" s="715"/>
      <c r="AN134" s="715"/>
      <c r="AO134" s="715"/>
      <c r="AP134" s="715"/>
      <c r="AQ134" s="715"/>
      <c r="AR134" s="69"/>
      <c r="AS134" s="69"/>
      <c r="AT134" s="69"/>
      <c r="AU134" s="69"/>
      <c r="AV134" s="69"/>
      <c r="AW134" s="69"/>
      <c r="AX134" s="69"/>
      <c r="AY134" s="69"/>
      <c r="AZ134" s="69"/>
      <c r="BA134" s="69"/>
      <c r="BB134" s="69"/>
      <c r="BC134" s="69"/>
      <c r="BD134" s="69"/>
      <c r="BE134" s="69"/>
      <c r="BF134" s="69"/>
      <c r="BG134" s="69"/>
      <c r="BH134" s="236"/>
      <c r="BI134" s="69"/>
      <c r="BJ134" s="21"/>
      <c r="BK134" s="21"/>
    </row>
    <row r="135" spans="1:67" s="68" customFormat="1" ht="15" x14ac:dyDescent="0.25">
      <c r="B135" s="22"/>
      <c r="C135" s="22"/>
      <c r="D135" s="22"/>
      <c r="E135" s="22"/>
      <c r="F135" s="22"/>
      <c r="G135" s="22"/>
      <c r="H135" s="22"/>
      <c r="I135" s="716"/>
      <c r="J135" s="709"/>
      <c r="K135" s="709"/>
      <c r="L135" s="709"/>
      <c r="M135" s="709"/>
      <c r="N135" s="54"/>
      <c r="O135" s="54"/>
      <c r="P135" s="709"/>
      <c r="Q135" s="709"/>
      <c r="R135" s="709"/>
      <c r="S135" s="709"/>
      <c r="T135" s="232"/>
      <c r="U135" s="232"/>
      <c r="V135" s="709"/>
      <c r="W135" s="709"/>
      <c r="X135" s="23"/>
      <c r="Y135" s="709"/>
      <c r="Z135" s="709"/>
      <c r="AA135" s="709"/>
      <c r="AB135" s="709"/>
      <c r="AC135" s="709"/>
      <c r="AD135" s="709"/>
      <c r="AE135" s="709"/>
      <c r="AF135" s="709"/>
      <c r="AG135" s="3"/>
      <c r="AH135" s="709"/>
      <c r="AI135" s="709"/>
      <c r="AJ135" s="709"/>
      <c r="AK135" s="3"/>
      <c r="AL135" s="709"/>
      <c r="AM135" s="709"/>
      <c r="AN135" s="709"/>
      <c r="AO135" s="709"/>
      <c r="AP135" s="3"/>
      <c r="AQ135" s="709"/>
      <c r="AR135" s="709"/>
      <c r="AS135" s="709"/>
      <c r="AT135" s="709"/>
      <c r="AU135" s="3"/>
      <c r="AV135" s="709"/>
      <c r="AW135" s="709"/>
      <c r="AX135" s="709"/>
      <c r="AY135" s="3"/>
      <c r="AZ135" s="709"/>
      <c r="BA135" s="709"/>
      <c r="BB135" s="709"/>
      <c r="BC135" s="3"/>
      <c r="BD135" s="709"/>
      <c r="BE135" s="709"/>
      <c r="BF135" s="709"/>
      <c r="BG135" s="709"/>
      <c r="BH135" s="232"/>
      <c r="BI135" s="3"/>
      <c r="BJ135" s="709"/>
      <c r="BK135" s="709"/>
      <c r="BL135" s="709"/>
      <c r="BM135" s="709"/>
    </row>
    <row r="136" spans="1:67" s="68" customFormat="1" ht="15" x14ac:dyDescent="0.25">
      <c r="B136" s="22"/>
      <c r="C136" s="22"/>
      <c r="D136" s="22"/>
      <c r="E136" s="22"/>
      <c r="F136" s="22"/>
      <c r="G136" s="22"/>
      <c r="H136" s="22"/>
      <c r="I136" s="716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24"/>
      <c r="BM136" s="3"/>
    </row>
    <row r="137" spans="1:67" s="68" customFormat="1" ht="15" x14ac:dyDescent="0.25">
      <c r="B137" s="22"/>
      <c r="C137" s="22"/>
      <c r="D137" s="22"/>
      <c r="E137" s="22"/>
      <c r="F137" s="22"/>
      <c r="G137" s="22"/>
      <c r="H137" s="22"/>
      <c r="I137" s="716"/>
      <c r="J137" s="3"/>
      <c r="K137" s="3"/>
      <c r="L137" s="3"/>
      <c r="M137" s="23"/>
      <c r="N137" s="23"/>
      <c r="O137" s="2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24"/>
      <c r="BM137" s="3"/>
    </row>
    <row r="138" spans="1:67" s="68" customFormat="1" ht="15" x14ac:dyDescent="0.25">
      <c r="B138" s="22"/>
      <c r="C138" s="22"/>
      <c r="D138" s="22"/>
      <c r="E138" s="22"/>
      <c r="F138" s="22"/>
      <c r="G138" s="22"/>
      <c r="H138" s="22"/>
      <c r="I138" s="23"/>
      <c r="J138" s="3"/>
      <c r="K138" s="3"/>
      <c r="L138" s="3"/>
      <c r="M138" s="23"/>
      <c r="N138" s="23"/>
      <c r="O138" s="2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24"/>
      <c r="BM138" s="24"/>
    </row>
    <row r="139" spans="1:67" s="68" customFormat="1" ht="15" x14ac:dyDescent="0.25">
      <c r="B139" s="22"/>
      <c r="C139" s="22"/>
      <c r="D139" s="22"/>
      <c r="E139" s="22"/>
      <c r="F139" s="22"/>
      <c r="G139" s="22"/>
      <c r="H139" s="22"/>
      <c r="I139" s="56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735"/>
      <c r="W139" s="735"/>
      <c r="X139" s="735"/>
      <c r="Y139" s="735"/>
      <c r="Z139" s="735"/>
      <c r="AA139" s="735"/>
      <c r="AB139" s="735"/>
      <c r="AC139" s="735"/>
      <c r="AD139" s="735"/>
      <c r="AE139" s="735"/>
      <c r="AF139" s="735"/>
      <c r="AG139" s="735"/>
      <c r="AH139" s="735"/>
      <c r="AI139" s="735"/>
      <c r="AJ139" s="735"/>
      <c r="AK139" s="735"/>
      <c r="AL139" s="735"/>
      <c r="AM139" s="735"/>
      <c r="AN139" s="735"/>
      <c r="AO139" s="735"/>
      <c r="AP139" s="735"/>
      <c r="AQ139" s="735"/>
      <c r="AR139" s="735"/>
      <c r="AS139" s="735"/>
      <c r="AT139" s="735"/>
      <c r="AU139" s="735"/>
      <c r="AV139" s="735"/>
      <c r="AW139" s="735"/>
      <c r="AX139" s="735"/>
      <c r="AY139" s="735"/>
      <c r="AZ139" s="735"/>
      <c r="BA139" s="735"/>
      <c r="BB139" s="735"/>
      <c r="BC139" s="735"/>
      <c r="BD139" s="735"/>
      <c r="BE139" s="735"/>
      <c r="BF139" s="735"/>
      <c r="BG139" s="735"/>
      <c r="BH139" s="735"/>
      <c r="BI139" s="735"/>
      <c r="BJ139" s="735"/>
      <c r="BK139" s="735"/>
      <c r="BL139" s="735"/>
      <c r="BM139" s="735"/>
    </row>
    <row r="140" spans="1:67" s="68" customFormat="1" ht="15.75" x14ac:dyDescent="0.25">
      <c r="B140" s="20"/>
      <c r="C140" s="20"/>
      <c r="D140" s="20"/>
      <c r="E140" s="20"/>
      <c r="F140" s="20"/>
      <c r="G140" s="20"/>
      <c r="H140" s="20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238"/>
      <c r="U140" s="238"/>
      <c r="V140" s="85"/>
      <c r="W140" s="85"/>
      <c r="X140" s="85"/>
      <c r="Y140" s="85"/>
      <c r="Z140" s="85"/>
      <c r="AA140" s="85"/>
      <c r="AB140" s="85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187"/>
      <c r="AN140" s="85"/>
      <c r="AO140" s="85"/>
      <c r="AP140" s="85"/>
      <c r="AQ140" s="85"/>
      <c r="AR140" s="85"/>
      <c r="AS140" s="85"/>
      <c r="AT140" s="85"/>
      <c r="AU140" s="85"/>
      <c r="AV140" s="85"/>
      <c r="AW140" s="85"/>
      <c r="AX140" s="85"/>
      <c r="AY140" s="82"/>
      <c r="AZ140" s="82"/>
      <c r="BA140" s="82"/>
      <c r="BB140" s="82"/>
      <c r="BC140" s="82"/>
      <c r="BD140" s="82"/>
      <c r="BE140" s="82"/>
      <c r="BF140" s="82"/>
      <c r="BG140" s="82"/>
      <c r="BH140" s="226"/>
      <c r="BI140" s="82"/>
      <c r="BJ140" s="82"/>
      <c r="BK140" s="82"/>
      <c r="BL140" s="82"/>
      <c r="BM140" s="82"/>
    </row>
    <row r="141" spans="1:67" s="68" customFormat="1" ht="15" x14ac:dyDescent="0.2">
      <c r="B141" s="710"/>
      <c r="C141" s="710"/>
      <c r="D141" s="710"/>
      <c r="E141" s="710"/>
      <c r="F141" s="710"/>
      <c r="G141" s="710"/>
      <c r="H141" s="710"/>
      <c r="I141" s="710"/>
      <c r="J141" s="710"/>
      <c r="K141" s="710"/>
      <c r="L141" s="710"/>
      <c r="M141" s="710"/>
      <c r="N141" s="70"/>
      <c r="O141" s="70"/>
      <c r="P141" s="711"/>
      <c r="Q141" s="711"/>
      <c r="R141" s="711"/>
      <c r="S141" s="711"/>
      <c r="T141" s="711"/>
      <c r="U141" s="711"/>
      <c r="V141" s="711"/>
      <c r="W141" s="711"/>
      <c r="X141" s="711"/>
      <c r="Y141" s="711"/>
      <c r="Z141" s="711"/>
      <c r="AA141" s="711"/>
      <c r="AB141" s="711"/>
      <c r="AC141" s="711"/>
      <c r="AD141" s="711"/>
      <c r="AE141" s="711"/>
      <c r="AF141" s="711"/>
      <c r="AG141" s="711"/>
      <c r="AH141" s="711"/>
      <c r="AI141" s="711"/>
      <c r="AJ141" s="711"/>
      <c r="AK141" s="711"/>
      <c r="AL141" s="711"/>
      <c r="AM141" s="711"/>
      <c r="AN141" s="711"/>
      <c r="AO141" s="711"/>
      <c r="AP141" s="711"/>
      <c r="AQ141" s="711"/>
      <c r="AR141" s="711"/>
      <c r="AS141" s="711"/>
      <c r="AT141" s="711"/>
      <c r="AU141" s="711"/>
      <c r="AV141" s="711"/>
      <c r="AW141" s="711"/>
      <c r="AX141" s="711"/>
      <c r="AY141" s="711"/>
      <c r="AZ141" s="711"/>
      <c r="BA141" s="711"/>
      <c r="BB141" s="711"/>
      <c r="BC141" s="711"/>
      <c r="BD141" s="711"/>
      <c r="BE141" s="711"/>
      <c r="BF141" s="711"/>
      <c r="BG141" s="711"/>
      <c r="BH141" s="711"/>
      <c r="BI141" s="711"/>
      <c r="BJ141" s="711"/>
      <c r="BK141" s="711"/>
      <c r="BL141" s="711"/>
      <c r="BM141" s="711"/>
    </row>
    <row r="142" spans="1:67" s="68" customFormat="1" ht="15" x14ac:dyDescent="0.2">
      <c r="B142" s="710"/>
      <c r="C142" s="710"/>
      <c r="D142" s="710"/>
      <c r="E142" s="710"/>
      <c r="F142" s="710"/>
      <c r="G142" s="710"/>
      <c r="H142" s="710"/>
      <c r="I142" s="710"/>
      <c r="J142" s="710"/>
      <c r="K142" s="710"/>
      <c r="L142" s="710"/>
      <c r="M142" s="710"/>
      <c r="N142" s="70"/>
      <c r="O142" s="70"/>
      <c r="P142" s="741"/>
      <c r="Q142" s="741"/>
      <c r="R142" s="736"/>
      <c r="S142" s="736"/>
      <c r="T142" s="245"/>
      <c r="U142" s="245"/>
      <c r="V142" s="741"/>
      <c r="W142" s="741"/>
      <c r="X142" s="703"/>
      <c r="Y142" s="703"/>
      <c r="Z142" s="733"/>
      <c r="AA142" s="734"/>
      <c r="AB142" s="734"/>
      <c r="AC142" s="734"/>
      <c r="AD142" s="734"/>
      <c r="AE142" s="734"/>
      <c r="AF142" s="734"/>
      <c r="AG142" s="734"/>
      <c r="AH142" s="703"/>
      <c r="AI142" s="703"/>
      <c r="AJ142" s="703"/>
      <c r="AK142" s="703"/>
      <c r="AL142" s="703"/>
      <c r="AM142" s="703"/>
      <c r="AN142" s="703"/>
      <c r="AO142" s="708"/>
      <c r="AP142" s="730"/>
      <c r="AQ142" s="730"/>
      <c r="AR142" s="730"/>
      <c r="AS142" s="703"/>
      <c r="AT142" s="703"/>
      <c r="AU142" s="742"/>
      <c r="AV142" s="743"/>
      <c r="AW142" s="743"/>
      <c r="AX142" s="743"/>
      <c r="AY142" s="743"/>
      <c r="AZ142" s="743"/>
      <c r="BA142" s="743"/>
      <c r="BB142" s="743"/>
      <c r="BC142" s="703"/>
      <c r="BD142" s="703"/>
      <c r="BE142" s="703"/>
      <c r="BF142" s="703"/>
      <c r="BG142" s="703"/>
      <c r="BH142" s="703"/>
      <c r="BI142" s="703"/>
      <c r="BJ142" s="737"/>
      <c r="BK142" s="738"/>
      <c r="BL142" s="738"/>
      <c r="BM142" s="738"/>
    </row>
    <row r="143" spans="1:67" s="68" customFormat="1" ht="15" x14ac:dyDescent="0.2">
      <c r="B143" s="710"/>
      <c r="C143" s="710"/>
      <c r="D143" s="710"/>
      <c r="E143" s="710"/>
      <c r="F143" s="710"/>
      <c r="G143" s="710"/>
      <c r="H143" s="710"/>
      <c r="I143" s="710"/>
      <c r="J143" s="710"/>
      <c r="K143" s="710"/>
      <c r="L143" s="710"/>
      <c r="M143" s="710"/>
      <c r="N143" s="70"/>
      <c r="O143" s="70"/>
      <c r="P143" s="741"/>
      <c r="Q143" s="741"/>
      <c r="R143" s="736"/>
      <c r="S143" s="736"/>
      <c r="T143" s="245"/>
      <c r="U143" s="245"/>
      <c r="V143" s="741"/>
      <c r="W143" s="741"/>
      <c r="X143" s="703"/>
      <c r="Y143" s="703"/>
      <c r="Z143" s="703"/>
      <c r="AA143" s="703"/>
      <c r="AB143" s="733"/>
      <c r="AC143" s="730"/>
      <c r="AD143" s="730"/>
      <c r="AE143" s="730"/>
      <c r="AF143" s="730"/>
      <c r="AG143" s="730"/>
      <c r="AH143" s="703"/>
      <c r="AI143" s="703"/>
      <c r="AJ143" s="703"/>
      <c r="AK143" s="703"/>
      <c r="AL143" s="703"/>
      <c r="AM143" s="703"/>
      <c r="AN143" s="703"/>
      <c r="AO143" s="730"/>
      <c r="AP143" s="730"/>
      <c r="AQ143" s="730"/>
      <c r="AR143" s="730"/>
      <c r="AS143" s="703"/>
      <c r="AT143" s="703"/>
      <c r="AU143" s="703"/>
      <c r="AV143" s="703"/>
      <c r="AW143" s="709"/>
      <c r="AX143" s="709"/>
      <c r="AY143" s="709"/>
      <c r="AZ143" s="709"/>
      <c r="BA143" s="709"/>
      <c r="BB143" s="709"/>
      <c r="BC143" s="703"/>
      <c r="BD143" s="703"/>
      <c r="BE143" s="703"/>
      <c r="BF143" s="703"/>
      <c r="BG143" s="703"/>
      <c r="BH143" s="703"/>
      <c r="BI143" s="703"/>
      <c r="BJ143" s="738"/>
      <c r="BK143" s="738"/>
      <c r="BL143" s="738"/>
      <c r="BM143" s="738"/>
    </row>
    <row r="144" spans="1:67" s="68" customFormat="1" ht="15" x14ac:dyDescent="0.2">
      <c r="B144" s="710"/>
      <c r="C144" s="710"/>
      <c r="D144" s="710"/>
      <c r="E144" s="710"/>
      <c r="F144" s="710"/>
      <c r="G144" s="710"/>
      <c r="H144" s="710"/>
      <c r="I144" s="710"/>
      <c r="J144" s="710"/>
      <c r="K144" s="710"/>
      <c r="L144" s="710"/>
      <c r="M144" s="710"/>
      <c r="N144" s="70"/>
      <c r="O144" s="70"/>
      <c r="P144" s="741"/>
      <c r="Q144" s="741"/>
      <c r="R144" s="736"/>
      <c r="S144" s="736"/>
      <c r="T144" s="245"/>
      <c r="U144" s="245"/>
      <c r="V144" s="741"/>
      <c r="W144" s="741"/>
      <c r="X144" s="703"/>
      <c r="Y144" s="703"/>
      <c r="Z144" s="703"/>
      <c r="AA144" s="703"/>
      <c r="AB144" s="703"/>
      <c r="AC144" s="703"/>
      <c r="AD144" s="703"/>
      <c r="AE144" s="703"/>
      <c r="AF144" s="703"/>
      <c r="AG144" s="703"/>
      <c r="AH144" s="703"/>
      <c r="AI144" s="703"/>
      <c r="AJ144" s="703"/>
      <c r="AK144" s="703"/>
      <c r="AL144" s="703"/>
      <c r="AM144" s="703"/>
      <c r="AN144" s="703"/>
      <c r="AO144" s="729"/>
      <c r="AP144" s="744"/>
      <c r="AQ144" s="729"/>
      <c r="AR144" s="744"/>
      <c r="AS144" s="703"/>
      <c r="AT144" s="703"/>
      <c r="AU144" s="703"/>
      <c r="AV144" s="703"/>
      <c r="AW144" s="732"/>
      <c r="AX144" s="732"/>
      <c r="AY144" s="703"/>
      <c r="AZ144" s="703"/>
      <c r="BA144" s="703"/>
      <c r="BB144" s="703"/>
      <c r="BC144" s="703"/>
      <c r="BD144" s="703"/>
      <c r="BE144" s="703"/>
      <c r="BF144" s="703"/>
      <c r="BG144" s="703"/>
      <c r="BH144" s="703"/>
      <c r="BI144" s="703"/>
      <c r="BJ144" s="703"/>
      <c r="BK144" s="703"/>
      <c r="BL144" s="703"/>
      <c r="BM144" s="703"/>
    </row>
    <row r="145" spans="2:65" s="68" customFormat="1" ht="15" x14ac:dyDescent="0.2">
      <c r="B145" s="710"/>
      <c r="C145" s="710"/>
      <c r="D145" s="710"/>
      <c r="E145" s="710"/>
      <c r="F145" s="710"/>
      <c r="G145" s="710"/>
      <c r="H145" s="710"/>
      <c r="I145" s="710"/>
      <c r="J145" s="710"/>
      <c r="K145" s="710"/>
      <c r="L145" s="710"/>
      <c r="M145" s="710"/>
      <c r="N145" s="70"/>
      <c r="O145" s="70"/>
      <c r="P145" s="741"/>
      <c r="Q145" s="741"/>
      <c r="R145" s="736"/>
      <c r="S145" s="736"/>
      <c r="T145" s="245"/>
      <c r="U145" s="245"/>
      <c r="V145" s="741"/>
      <c r="W145" s="741"/>
      <c r="X145" s="703"/>
      <c r="Y145" s="703"/>
      <c r="Z145" s="703"/>
      <c r="AA145" s="703"/>
      <c r="AB145" s="703"/>
      <c r="AC145" s="703"/>
      <c r="AD145" s="703"/>
      <c r="AE145" s="703"/>
      <c r="AF145" s="703"/>
      <c r="AG145" s="703"/>
      <c r="AH145" s="703"/>
      <c r="AI145" s="703"/>
      <c r="AJ145" s="703"/>
      <c r="AK145" s="703"/>
      <c r="AL145" s="703"/>
      <c r="AM145" s="703"/>
      <c r="AN145" s="703"/>
      <c r="AO145" s="744"/>
      <c r="AP145" s="744"/>
      <c r="AQ145" s="744"/>
      <c r="AR145" s="744"/>
      <c r="AS145" s="703"/>
      <c r="AT145" s="703"/>
      <c r="AU145" s="703"/>
      <c r="AV145" s="703"/>
      <c r="AW145" s="732"/>
      <c r="AX145" s="732"/>
      <c r="AY145" s="703"/>
      <c r="AZ145" s="703"/>
      <c r="BA145" s="703"/>
      <c r="BB145" s="703"/>
      <c r="BC145" s="703"/>
      <c r="BD145" s="703"/>
      <c r="BE145" s="703"/>
      <c r="BF145" s="703"/>
      <c r="BG145" s="703"/>
      <c r="BH145" s="703"/>
      <c r="BI145" s="703"/>
      <c r="BJ145" s="703"/>
      <c r="BK145" s="703"/>
      <c r="BL145" s="703"/>
      <c r="BM145" s="703"/>
    </row>
    <row r="146" spans="2:65" s="68" customFormat="1" ht="15" x14ac:dyDescent="0.2">
      <c r="B146" s="710"/>
      <c r="C146" s="710"/>
      <c r="D146" s="710"/>
      <c r="E146" s="710"/>
      <c r="F146" s="710"/>
      <c r="G146" s="710"/>
      <c r="H146" s="710"/>
      <c r="I146" s="710"/>
      <c r="J146" s="710"/>
      <c r="K146" s="710"/>
      <c r="L146" s="710"/>
      <c r="M146" s="710"/>
      <c r="N146" s="70"/>
      <c r="O146" s="70"/>
      <c r="P146" s="741"/>
      <c r="Q146" s="741"/>
      <c r="R146" s="736"/>
      <c r="S146" s="736"/>
      <c r="T146" s="245"/>
      <c r="U146" s="245"/>
      <c r="V146" s="741"/>
      <c r="W146" s="741"/>
      <c r="X146" s="703"/>
      <c r="Y146" s="703"/>
      <c r="Z146" s="703"/>
      <c r="AA146" s="703"/>
      <c r="AB146" s="703"/>
      <c r="AC146" s="703"/>
      <c r="AD146" s="703"/>
      <c r="AE146" s="703"/>
      <c r="AF146" s="703"/>
      <c r="AG146" s="703"/>
      <c r="AH146" s="703"/>
      <c r="AI146" s="703"/>
      <c r="AJ146" s="703"/>
      <c r="AK146" s="703"/>
      <c r="AL146" s="703"/>
      <c r="AM146" s="703"/>
      <c r="AN146" s="703"/>
      <c r="AO146" s="744"/>
      <c r="AP146" s="744"/>
      <c r="AQ146" s="744"/>
      <c r="AR146" s="744"/>
      <c r="AS146" s="703"/>
      <c r="AT146" s="703"/>
      <c r="AU146" s="703"/>
      <c r="AV146" s="703"/>
      <c r="AW146" s="732"/>
      <c r="AX146" s="732"/>
      <c r="AY146" s="703"/>
      <c r="AZ146" s="703"/>
      <c r="BA146" s="703"/>
      <c r="BB146" s="703"/>
      <c r="BC146" s="703"/>
      <c r="BD146" s="703"/>
      <c r="BE146" s="703"/>
      <c r="BF146" s="703"/>
      <c r="BG146" s="703"/>
      <c r="BH146" s="703"/>
      <c r="BI146" s="703"/>
      <c r="BJ146" s="703"/>
      <c r="BK146" s="703"/>
      <c r="BL146" s="703"/>
      <c r="BM146" s="703"/>
    </row>
    <row r="147" spans="2:65" s="68" customFormat="1" x14ac:dyDescent="0.2">
      <c r="B147" s="660"/>
      <c r="C147" s="660"/>
      <c r="D147" s="660"/>
      <c r="E147" s="660"/>
      <c r="F147" s="660"/>
      <c r="G147" s="660"/>
      <c r="H147" s="660"/>
      <c r="I147" s="660"/>
      <c r="J147" s="660"/>
      <c r="K147" s="660"/>
      <c r="L147" s="660"/>
      <c r="M147" s="660"/>
      <c r="N147" s="65"/>
      <c r="O147" s="65"/>
      <c r="P147" s="728"/>
      <c r="Q147" s="728"/>
      <c r="R147" s="728"/>
      <c r="S147" s="728"/>
      <c r="T147" s="244"/>
      <c r="U147" s="244"/>
      <c r="V147" s="728"/>
      <c r="W147" s="728"/>
      <c r="X147" s="728"/>
      <c r="Y147" s="728"/>
      <c r="Z147" s="728"/>
      <c r="AA147" s="728"/>
      <c r="AB147" s="728"/>
      <c r="AC147" s="728"/>
      <c r="AD147" s="728"/>
      <c r="AE147" s="728"/>
      <c r="AF147" s="728"/>
      <c r="AG147" s="728"/>
      <c r="AH147" s="728"/>
      <c r="AI147" s="728"/>
      <c r="AJ147" s="728"/>
      <c r="AK147" s="728"/>
      <c r="AL147" s="728"/>
      <c r="AM147" s="728"/>
      <c r="AN147" s="728"/>
      <c r="AO147" s="728"/>
      <c r="AP147" s="728"/>
      <c r="AQ147" s="728"/>
      <c r="AR147" s="728"/>
      <c r="AS147" s="728"/>
      <c r="AT147" s="728"/>
      <c r="AU147" s="728"/>
      <c r="AV147" s="728"/>
      <c r="AW147" s="728"/>
      <c r="AX147" s="728"/>
      <c r="AY147" s="728"/>
      <c r="AZ147" s="728"/>
      <c r="BA147" s="728"/>
      <c r="BB147" s="728"/>
      <c r="BC147" s="728"/>
      <c r="BD147" s="728"/>
      <c r="BE147" s="728"/>
      <c r="BF147" s="728"/>
      <c r="BG147" s="728"/>
      <c r="BH147" s="728"/>
      <c r="BI147" s="728"/>
      <c r="BJ147" s="728"/>
      <c r="BK147" s="728"/>
      <c r="BL147" s="728"/>
      <c r="BM147" s="728"/>
    </row>
    <row r="148" spans="2:65" s="68" customFormat="1" x14ac:dyDescent="0.2">
      <c r="B148" s="660"/>
      <c r="C148" s="660"/>
      <c r="D148" s="660"/>
      <c r="E148" s="660"/>
      <c r="F148" s="660"/>
      <c r="G148" s="660"/>
      <c r="H148" s="660"/>
      <c r="I148" s="660"/>
      <c r="J148" s="660"/>
      <c r="K148" s="660"/>
      <c r="L148" s="660"/>
      <c r="M148" s="660"/>
      <c r="N148" s="65"/>
      <c r="O148" s="65"/>
      <c r="P148" s="728"/>
      <c r="Q148" s="728"/>
      <c r="R148" s="728"/>
      <c r="S148" s="728"/>
      <c r="T148" s="244"/>
      <c r="U148" s="244"/>
      <c r="V148" s="728"/>
      <c r="W148" s="728"/>
      <c r="X148" s="728"/>
      <c r="Y148" s="728"/>
      <c r="Z148" s="728"/>
      <c r="AA148" s="728"/>
      <c r="AB148" s="728"/>
      <c r="AC148" s="728"/>
      <c r="AD148" s="728"/>
      <c r="AE148" s="728"/>
      <c r="AF148" s="728"/>
      <c r="AG148" s="728"/>
      <c r="AH148" s="728"/>
      <c r="AI148" s="728"/>
      <c r="AJ148" s="728"/>
      <c r="AK148" s="728"/>
      <c r="AL148" s="728"/>
      <c r="AM148" s="728"/>
      <c r="AN148" s="728"/>
      <c r="AO148" s="728"/>
      <c r="AP148" s="728"/>
      <c r="AQ148" s="728"/>
      <c r="AR148" s="728"/>
      <c r="AS148" s="728"/>
      <c r="AT148" s="728"/>
      <c r="AU148" s="728"/>
      <c r="AV148" s="728"/>
      <c r="AW148" s="728"/>
      <c r="AX148" s="728"/>
      <c r="AY148" s="728"/>
      <c r="AZ148" s="728"/>
      <c r="BA148" s="728"/>
      <c r="BB148" s="728"/>
      <c r="BC148" s="728"/>
      <c r="BD148" s="728"/>
      <c r="BE148" s="728"/>
      <c r="BF148" s="728"/>
      <c r="BG148" s="728"/>
      <c r="BH148" s="728"/>
      <c r="BI148" s="728"/>
      <c r="BJ148" s="728"/>
      <c r="BK148" s="728"/>
      <c r="BL148" s="728"/>
      <c r="BM148" s="728"/>
    </row>
    <row r="149" spans="2:65" s="68" customFormat="1" x14ac:dyDescent="0.2">
      <c r="B149" s="660"/>
      <c r="C149" s="660"/>
      <c r="D149" s="660"/>
      <c r="E149" s="660"/>
      <c r="F149" s="660"/>
      <c r="G149" s="660"/>
      <c r="H149" s="660"/>
      <c r="I149" s="660"/>
      <c r="J149" s="660"/>
      <c r="K149" s="660"/>
      <c r="L149" s="660"/>
      <c r="M149" s="660"/>
      <c r="N149" s="65"/>
      <c r="O149" s="65"/>
      <c r="P149" s="728"/>
      <c r="Q149" s="728"/>
      <c r="R149" s="728"/>
      <c r="S149" s="728"/>
      <c r="T149" s="244"/>
      <c r="U149" s="244"/>
      <c r="V149" s="728"/>
      <c r="W149" s="728"/>
      <c r="X149" s="728"/>
      <c r="Y149" s="728"/>
      <c r="Z149" s="728"/>
      <c r="AA149" s="728"/>
      <c r="AB149" s="728"/>
      <c r="AC149" s="728"/>
      <c r="AD149" s="728"/>
      <c r="AE149" s="728"/>
      <c r="AF149" s="728"/>
      <c r="AG149" s="728"/>
      <c r="AH149" s="728"/>
      <c r="AI149" s="728"/>
      <c r="AJ149" s="728"/>
      <c r="AK149" s="728"/>
      <c r="AL149" s="728"/>
      <c r="AM149" s="728"/>
      <c r="AN149" s="728"/>
      <c r="AO149" s="728"/>
      <c r="AP149" s="728"/>
      <c r="AQ149" s="728"/>
      <c r="AR149" s="728"/>
      <c r="AS149" s="728"/>
      <c r="AT149" s="728"/>
      <c r="AU149" s="728"/>
      <c r="AV149" s="728"/>
      <c r="AW149" s="728"/>
      <c r="AX149" s="728"/>
      <c r="AY149" s="728"/>
      <c r="AZ149" s="728"/>
      <c r="BA149" s="728"/>
      <c r="BB149" s="728"/>
      <c r="BC149" s="728"/>
      <c r="BD149" s="728"/>
      <c r="BE149" s="728"/>
      <c r="BF149" s="728"/>
      <c r="BG149" s="728"/>
      <c r="BH149" s="728"/>
      <c r="BI149" s="728"/>
      <c r="BJ149" s="728"/>
      <c r="BK149" s="728"/>
      <c r="BL149" s="728"/>
      <c r="BM149" s="728"/>
    </row>
    <row r="150" spans="2:65" s="68" customFormat="1" x14ac:dyDescent="0.2">
      <c r="B150" s="660"/>
      <c r="C150" s="660"/>
      <c r="D150" s="660"/>
      <c r="E150" s="660"/>
      <c r="F150" s="660"/>
      <c r="G150" s="660"/>
      <c r="H150" s="660"/>
      <c r="I150" s="660"/>
      <c r="J150" s="660"/>
      <c r="K150" s="660"/>
      <c r="L150" s="660"/>
      <c r="M150" s="660"/>
      <c r="N150" s="65"/>
      <c r="O150" s="65"/>
      <c r="P150" s="728"/>
      <c r="Q150" s="728"/>
      <c r="R150" s="728"/>
      <c r="S150" s="728"/>
      <c r="T150" s="244"/>
      <c r="U150" s="244"/>
      <c r="V150" s="728"/>
      <c r="W150" s="728"/>
      <c r="X150" s="728"/>
      <c r="Y150" s="728"/>
      <c r="Z150" s="728"/>
      <c r="AA150" s="728"/>
      <c r="AB150" s="728"/>
      <c r="AC150" s="728"/>
      <c r="AD150" s="728"/>
      <c r="AE150" s="728"/>
      <c r="AF150" s="728"/>
      <c r="AG150" s="728"/>
      <c r="AH150" s="728"/>
      <c r="AI150" s="728"/>
      <c r="AJ150" s="728"/>
      <c r="AK150" s="728"/>
      <c r="AL150" s="728"/>
      <c r="AM150" s="728"/>
      <c r="AN150" s="728"/>
      <c r="AO150" s="728"/>
      <c r="AP150" s="728"/>
      <c r="AQ150" s="728"/>
      <c r="AR150" s="728"/>
      <c r="AS150" s="728"/>
      <c r="AT150" s="728"/>
      <c r="AU150" s="728"/>
      <c r="AV150" s="728"/>
      <c r="AW150" s="728"/>
      <c r="AX150" s="728"/>
      <c r="AY150" s="728"/>
      <c r="AZ150" s="728"/>
      <c r="BA150" s="728"/>
      <c r="BB150" s="728"/>
      <c r="BC150" s="728"/>
      <c r="BD150" s="728"/>
      <c r="BE150" s="728"/>
      <c r="BF150" s="728"/>
      <c r="BG150" s="728"/>
      <c r="BH150" s="728"/>
      <c r="BI150" s="728"/>
      <c r="BJ150" s="728"/>
      <c r="BK150" s="728"/>
      <c r="BL150" s="728"/>
      <c r="BM150" s="728"/>
    </row>
    <row r="151" spans="2:65" s="68" customFormat="1" x14ac:dyDescent="0.2">
      <c r="B151" s="660"/>
      <c r="C151" s="660"/>
      <c r="D151" s="660"/>
      <c r="E151" s="660"/>
      <c r="F151" s="660"/>
      <c r="G151" s="660"/>
      <c r="H151" s="660"/>
      <c r="I151" s="660"/>
      <c r="J151" s="660"/>
      <c r="K151" s="660"/>
      <c r="L151" s="660"/>
      <c r="M151" s="660"/>
      <c r="N151" s="65"/>
      <c r="O151" s="65"/>
      <c r="P151" s="728"/>
      <c r="Q151" s="728"/>
      <c r="R151" s="728"/>
      <c r="S151" s="728"/>
      <c r="T151" s="244"/>
      <c r="U151" s="244"/>
      <c r="V151" s="728"/>
      <c r="W151" s="728"/>
      <c r="X151" s="728"/>
      <c r="Y151" s="728"/>
      <c r="Z151" s="728"/>
      <c r="AA151" s="728"/>
      <c r="AB151" s="728"/>
      <c r="AC151" s="728"/>
      <c r="AD151" s="728"/>
      <c r="AE151" s="728"/>
      <c r="AF151" s="728"/>
      <c r="AG151" s="728"/>
      <c r="AH151" s="728"/>
      <c r="AI151" s="728"/>
      <c r="AJ151" s="728"/>
      <c r="AK151" s="728"/>
      <c r="AL151" s="728"/>
      <c r="AM151" s="728"/>
      <c r="AN151" s="728"/>
      <c r="AO151" s="728"/>
      <c r="AP151" s="728"/>
      <c r="AQ151" s="728"/>
      <c r="AR151" s="728"/>
      <c r="AS151" s="728"/>
      <c r="AT151" s="728"/>
      <c r="AU151" s="728"/>
      <c r="AV151" s="728"/>
      <c r="AW151" s="728"/>
      <c r="AX151" s="728"/>
      <c r="AY151" s="728"/>
      <c r="AZ151" s="728"/>
      <c r="BA151" s="728"/>
      <c r="BB151" s="728"/>
      <c r="BC151" s="728"/>
      <c r="BD151" s="728"/>
      <c r="BE151" s="728"/>
      <c r="BF151" s="728"/>
      <c r="BG151" s="728"/>
      <c r="BH151" s="728"/>
      <c r="BI151" s="728"/>
      <c r="BJ151" s="728"/>
      <c r="BK151" s="728"/>
      <c r="BL151" s="728"/>
      <c r="BM151" s="728"/>
    </row>
    <row r="152" spans="2:65" s="68" customFormat="1" x14ac:dyDescent="0.2">
      <c r="B152" s="660"/>
      <c r="C152" s="660"/>
      <c r="D152" s="660"/>
      <c r="E152" s="660"/>
      <c r="F152" s="660"/>
      <c r="G152" s="660"/>
      <c r="H152" s="660"/>
      <c r="I152" s="660"/>
      <c r="J152" s="660"/>
      <c r="K152" s="660"/>
      <c r="L152" s="660"/>
      <c r="M152" s="660"/>
      <c r="N152" s="65"/>
      <c r="O152" s="65"/>
      <c r="P152" s="728"/>
      <c r="Q152" s="728"/>
      <c r="R152" s="728"/>
      <c r="S152" s="728"/>
      <c r="T152" s="244"/>
      <c r="U152" s="244"/>
      <c r="V152" s="728"/>
      <c r="W152" s="728"/>
      <c r="X152" s="728"/>
      <c r="Y152" s="728"/>
      <c r="Z152" s="728"/>
      <c r="AA152" s="728"/>
      <c r="AB152" s="728"/>
      <c r="AC152" s="728"/>
      <c r="AD152" s="728"/>
      <c r="AE152" s="728"/>
      <c r="AF152" s="728"/>
      <c r="AG152" s="728"/>
      <c r="AH152" s="728"/>
      <c r="AI152" s="728"/>
      <c r="AJ152" s="728"/>
      <c r="AK152" s="728"/>
      <c r="AL152" s="728"/>
      <c r="AM152" s="728"/>
      <c r="AN152" s="728"/>
      <c r="AO152" s="728"/>
      <c r="AP152" s="728"/>
      <c r="AQ152" s="728"/>
      <c r="AR152" s="728"/>
      <c r="AS152" s="728"/>
      <c r="AT152" s="728"/>
      <c r="AU152" s="728"/>
      <c r="AV152" s="728"/>
      <c r="AW152" s="728"/>
      <c r="AX152" s="728"/>
      <c r="AY152" s="728"/>
      <c r="AZ152" s="728"/>
      <c r="BA152" s="728"/>
      <c r="BB152" s="728"/>
      <c r="BC152" s="728"/>
      <c r="BD152" s="728"/>
      <c r="BE152" s="728"/>
      <c r="BF152" s="728"/>
      <c r="BG152" s="728"/>
      <c r="BH152" s="728"/>
      <c r="BI152" s="728"/>
      <c r="BJ152" s="728"/>
      <c r="BK152" s="728"/>
      <c r="BL152" s="728"/>
      <c r="BM152" s="728"/>
    </row>
    <row r="153" spans="2:65" s="68" customFormat="1" x14ac:dyDescent="0.2">
      <c r="B153" s="660"/>
      <c r="C153" s="660"/>
      <c r="D153" s="660"/>
      <c r="E153" s="660"/>
      <c r="F153" s="660"/>
      <c r="G153" s="660"/>
      <c r="H153" s="660"/>
      <c r="I153" s="660"/>
      <c r="J153" s="660"/>
      <c r="K153" s="660"/>
      <c r="L153" s="660"/>
      <c r="M153" s="660"/>
      <c r="N153" s="65"/>
      <c r="O153" s="65"/>
      <c r="P153" s="728"/>
      <c r="Q153" s="728"/>
      <c r="R153" s="728"/>
      <c r="S153" s="728"/>
      <c r="T153" s="244"/>
      <c r="U153" s="244"/>
      <c r="V153" s="728"/>
      <c r="W153" s="728"/>
      <c r="X153" s="728"/>
      <c r="Y153" s="728"/>
      <c r="Z153" s="728"/>
      <c r="AA153" s="728"/>
      <c r="AB153" s="728"/>
      <c r="AC153" s="728"/>
      <c r="AD153" s="728"/>
      <c r="AE153" s="728"/>
      <c r="AF153" s="728"/>
      <c r="AG153" s="728"/>
      <c r="AH153" s="728"/>
      <c r="AI153" s="728"/>
      <c r="AJ153" s="728"/>
      <c r="AK153" s="728"/>
      <c r="AL153" s="728"/>
      <c r="AM153" s="728"/>
      <c r="AN153" s="728"/>
      <c r="AO153" s="728"/>
      <c r="AP153" s="728"/>
      <c r="AQ153" s="728"/>
      <c r="AR153" s="728"/>
      <c r="AS153" s="728"/>
      <c r="AT153" s="728"/>
      <c r="AU153" s="728"/>
      <c r="AV153" s="728"/>
      <c r="AW153" s="728"/>
      <c r="AX153" s="728"/>
      <c r="AY153" s="728"/>
      <c r="AZ153" s="728"/>
      <c r="BA153" s="728"/>
      <c r="BB153" s="728"/>
      <c r="BC153" s="728"/>
      <c r="BD153" s="728"/>
      <c r="BE153" s="728"/>
      <c r="BF153" s="728"/>
      <c r="BG153" s="728"/>
      <c r="BH153" s="728"/>
      <c r="BI153" s="728"/>
      <c r="BJ153" s="728"/>
      <c r="BK153" s="728"/>
      <c r="BL153" s="728"/>
      <c r="BM153" s="728"/>
    </row>
    <row r="154" spans="2:65" s="68" customFormat="1" x14ac:dyDescent="0.2">
      <c r="B154" s="660"/>
      <c r="C154" s="660"/>
      <c r="D154" s="660"/>
      <c r="E154" s="660"/>
      <c r="F154" s="660"/>
      <c r="G154" s="660"/>
      <c r="H154" s="660"/>
      <c r="I154" s="660"/>
      <c r="J154" s="660"/>
      <c r="K154" s="660"/>
      <c r="L154" s="660"/>
      <c r="M154" s="660"/>
      <c r="N154" s="65"/>
      <c r="O154" s="65"/>
      <c r="P154" s="728"/>
      <c r="Q154" s="728"/>
      <c r="R154" s="728"/>
      <c r="S154" s="728"/>
      <c r="T154" s="244"/>
      <c r="U154" s="244"/>
      <c r="V154" s="728"/>
      <c r="W154" s="728"/>
      <c r="X154" s="728"/>
      <c r="Y154" s="728"/>
      <c r="Z154" s="728"/>
      <c r="AA154" s="728"/>
      <c r="AB154" s="728"/>
      <c r="AC154" s="728"/>
      <c r="AD154" s="728"/>
      <c r="AE154" s="728"/>
      <c r="AF154" s="728"/>
      <c r="AG154" s="728"/>
      <c r="AH154" s="728"/>
      <c r="AI154" s="728"/>
      <c r="AJ154" s="728"/>
      <c r="AK154" s="728"/>
      <c r="AL154" s="728"/>
      <c r="AM154" s="728"/>
      <c r="AN154" s="728"/>
      <c r="AO154" s="728"/>
      <c r="AP154" s="728"/>
      <c r="AQ154" s="728"/>
      <c r="AR154" s="728"/>
      <c r="AS154" s="728"/>
      <c r="AT154" s="728"/>
      <c r="AU154" s="728"/>
      <c r="AV154" s="728"/>
      <c r="AW154" s="728"/>
      <c r="AX154" s="728"/>
      <c r="AY154" s="728"/>
      <c r="AZ154" s="728"/>
      <c r="BA154" s="728"/>
      <c r="BB154" s="728"/>
      <c r="BC154" s="728"/>
      <c r="BD154" s="728"/>
      <c r="BE154" s="728"/>
      <c r="BF154" s="728"/>
      <c r="BG154" s="728"/>
      <c r="BH154" s="728"/>
      <c r="BI154" s="728"/>
      <c r="BJ154" s="728"/>
      <c r="BK154" s="728"/>
      <c r="BL154" s="728"/>
      <c r="BM154" s="728"/>
    </row>
    <row r="155" spans="2:65" s="68" customFormat="1" x14ac:dyDescent="0.2">
      <c r="B155" s="660"/>
      <c r="C155" s="660"/>
      <c r="D155" s="660"/>
      <c r="E155" s="660"/>
      <c r="F155" s="660"/>
      <c r="G155" s="660"/>
      <c r="H155" s="660"/>
      <c r="I155" s="660"/>
      <c r="J155" s="660"/>
      <c r="K155" s="660"/>
      <c r="L155" s="660"/>
      <c r="M155" s="660"/>
      <c r="N155" s="65"/>
      <c r="O155" s="65"/>
      <c r="P155" s="728"/>
      <c r="Q155" s="728"/>
      <c r="R155" s="728"/>
      <c r="S155" s="728"/>
      <c r="T155" s="244"/>
      <c r="U155" s="244"/>
      <c r="V155" s="728"/>
      <c r="W155" s="728"/>
      <c r="X155" s="728"/>
      <c r="Y155" s="728"/>
      <c r="Z155" s="728"/>
      <c r="AA155" s="728"/>
      <c r="AB155" s="728"/>
      <c r="AC155" s="728"/>
      <c r="AD155" s="728"/>
      <c r="AE155" s="728"/>
      <c r="AF155" s="728"/>
      <c r="AG155" s="728"/>
      <c r="AH155" s="728"/>
      <c r="AI155" s="728"/>
      <c r="AJ155" s="728"/>
      <c r="AK155" s="728"/>
      <c r="AL155" s="728"/>
      <c r="AM155" s="728"/>
      <c r="AN155" s="728"/>
      <c r="AO155" s="728"/>
      <c r="AP155" s="728"/>
      <c r="AQ155" s="728"/>
      <c r="AR155" s="728"/>
      <c r="AS155" s="728"/>
      <c r="AT155" s="728"/>
      <c r="AU155" s="728"/>
      <c r="AV155" s="728"/>
      <c r="AW155" s="728"/>
      <c r="AX155" s="728"/>
      <c r="AY155" s="728"/>
      <c r="AZ155" s="728"/>
      <c r="BA155" s="728"/>
      <c r="BB155" s="728"/>
      <c r="BC155" s="728"/>
      <c r="BD155" s="728"/>
      <c r="BE155" s="728"/>
      <c r="BF155" s="728"/>
      <c r="BG155" s="728"/>
      <c r="BH155" s="728"/>
      <c r="BI155" s="728"/>
      <c r="BJ155" s="728"/>
      <c r="BK155" s="728"/>
      <c r="BL155" s="728"/>
      <c r="BM155" s="728"/>
    </row>
    <row r="156" spans="2:65" s="68" customFormat="1" ht="15.75" x14ac:dyDescent="0.25">
      <c r="B156" s="669"/>
      <c r="C156" s="669"/>
      <c r="D156" s="669"/>
      <c r="E156" s="669"/>
      <c r="F156" s="669"/>
      <c r="G156" s="669"/>
      <c r="H156" s="669"/>
      <c r="I156" s="669"/>
      <c r="J156" s="669"/>
      <c r="K156" s="669"/>
      <c r="L156" s="669"/>
      <c r="M156" s="669"/>
      <c r="N156" s="73"/>
      <c r="O156" s="73"/>
      <c r="P156" s="728"/>
      <c r="Q156" s="728"/>
      <c r="R156" s="728"/>
      <c r="S156" s="728"/>
      <c r="T156" s="244"/>
      <c r="U156" s="244"/>
      <c r="V156" s="728"/>
      <c r="W156" s="728"/>
      <c r="X156" s="728"/>
      <c r="Y156" s="728"/>
      <c r="Z156" s="728"/>
      <c r="AA156" s="728"/>
      <c r="AB156" s="728"/>
      <c r="AC156" s="728"/>
      <c r="AD156" s="728"/>
      <c r="AE156" s="728"/>
      <c r="AF156" s="728"/>
      <c r="AG156" s="728"/>
      <c r="AH156" s="728"/>
      <c r="AI156" s="728"/>
      <c r="AJ156" s="728"/>
      <c r="AK156" s="728"/>
      <c r="AL156" s="728"/>
      <c r="AM156" s="728"/>
      <c r="AN156" s="728"/>
      <c r="AO156" s="728"/>
      <c r="AP156" s="728"/>
      <c r="AQ156" s="728"/>
      <c r="AR156" s="728"/>
      <c r="AS156" s="728"/>
      <c r="AT156" s="728"/>
      <c r="AU156" s="728"/>
      <c r="AV156" s="728"/>
      <c r="AW156" s="728"/>
      <c r="AX156" s="728"/>
      <c r="AY156" s="728"/>
      <c r="AZ156" s="728"/>
      <c r="BA156" s="728"/>
      <c r="BB156" s="728"/>
      <c r="BC156" s="728"/>
      <c r="BD156" s="728"/>
      <c r="BE156" s="728"/>
      <c r="BF156" s="728"/>
      <c r="BG156" s="728"/>
      <c r="BH156" s="728"/>
      <c r="BI156" s="728"/>
      <c r="BJ156" s="728"/>
      <c r="BK156" s="728"/>
      <c r="BL156" s="728"/>
      <c r="BM156" s="728"/>
    </row>
    <row r="157" spans="2:65" s="68" customFormat="1" x14ac:dyDescent="0.2">
      <c r="B157" s="660"/>
      <c r="C157" s="660"/>
      <c r="D157" s="660"/>
      <c r="E157" s="660"/>
      <c r="F157" s="660"/>
      <c r="G157" s="660"/>
      <c r="H157" s="660"/>
      <c r="I157" s="660"/>
      <c r="J157" s="660"/>
      <c r="K157" s="660"/>
      <c r="L157" s="660"/>
      <c r="M157" s="660"/>
      <c r="N157" s="65"/>
      <c r="O157" s="65"/>
      <c r="P157" s="728"/>
      <c r="Q157" s="728"/>
      <c r="R157" s="728"/>
      <c r="S157" s="728"/>
      <c r="T157" s="244"/>
      <c r="U157" s="244"/>
      <c r="V157" s="728"/>
      <c r="W157" s="728"/>
      <c r="X157" s="728"/>
      <c r="Y157" s="728"/>
      <c r="Z157" s="728"/>
      <c r="AA157" s="728"/>
      <c r="AB157" s="728"/>
      <c r="AC157" s="728"/>
      <c r="AD157" s="728"/>
      <c r="AE157" s="728"/>
      <c r="AF157" s="728"/>
      <c r="AG157" s="728"/>
      <c r="AH157" s="728"/>
      <c r="AI157" s="728"/>
      <c r="AJ157" s="728"/>
      <c r="AK157" s="728"/>
      <c r="AL157" s="728"/>
      <c r="AM157" s="728"/>
      <c r="AN157" s="728"/>
      <c r="AO157" s="728"/>
      <c r="AP157" s="728"/>
      <c r="AQ157" s="728"/>
      <c r="AR157" s="728"/>
      <c r="AS157" s="728"/>
      <c r="AT157" s="728"/>
      <c r="AU157" s="728"/>
      <c r="AV157" s="728"/>
      <c r="AW157" s="728"/>
      <c r="AX157" s="728"/>
      <c r="AY157" s="728"/>
      <c r="AZ157" s="728"/>
      <c r="BA157" s="728"/>
      <c r="BB157" s="728"/>
      <c r="BC157" s="728"/>
      <c r="BD157" s="728"/>
      <c r="BE157" s="728"/>
      <c r="BF157" s="728"/>
      <c r="BG157" s="728"/>
      <c r="BH157" s="728"/>
      <c r="BI157" s="728"/>
      <c r="BJ157" s="728"/>
      <c r="BK157" s="728"/>
      <c r="BL157" s="728"/>
      <c r="BM157" s="728"/>
    </row>
    <row r="158" spans="2:65" s="68" customFormat="1" x14ac:dyDescent="0.2">
      <c r="B158" s="660"/>
      <c r="C158" s="660"/>
      <c r="D158" s="660"/>
      <c r="E158" s="660"/>
      <c r="F158" s="660"/>
      <c r="G158" s="660"/>
      <c r="H158" s="660"/>
      <c r="I158" s="660"/>
      <c r="J158" s="660"/>
      <c r="K158" s="660"/>
      <c r="L158" s="660"/>
      <c r="M158" s="660"/>
      <c r="N158" s="65"/>
      <c r="O158" s="65"/>
      <c r="P158" s="728"/>
      <c r="Q158" s="728"/>
      <c r="R158" s="728"/>
      <c r="S158" s="728"/>
      <c r="T158" s="244"/>
      <c r="U158" s="244"/>
      <c r="V158" s="728"/>
      <c r="W158" s="728"/>
      <c r="X158" s="728"/>
      <c r="Y158" s="728"/>
      <c r="Z158" s="728"/>
      <c r="AA158" s="728"/>
      <c r="AB158" s="728"/>
      <c r="AC158" s="728"/>
      <c r="AD158" s="728"/>
      <c r="AE158" s="728"/>
      <c r="AF158" s="728"/>
      <c r="AG158" s="728"/>
      <c r="AH158" s="728"/>
      <c r="AI158" s="728"/>
      <c r="AJ158" s="728"/>
      <c r="AK158" s="728"/>
      <c r="AL158" s="728"/>
      <c r="AM158" s="728"/>
      <c r="AN158" s="728"/>
      <c r="AO158" s="728"/>
      <c r="AP158" s="728"/>
      <c r="AQ158" s="728"/>
      <c r="AR158" s="728"/>
      <c r="AS158" s="728"/>
      <c r="AT158" s="728"/>
      <c r="AU158" s="728"/>
      <c r="AV158" s="728"/>
      <c r="AW158" s="728"/>
      <c r="AX158" s="728"/>
      <c r="AY158" s="728"/>
      <c r="AZ158" s="728"/>
      <c r="BA158" s="728"/>
      <c r="BB158" s="728"/>
      <c r="BC158" s="728"/>
      <c r="BD158" s="728"/>
      <c r="BE158" s="728"/>
      <c r="BF158" s="728"/>
      <c r="BG158" s="728"/>
      <c r="BH158" s="728"/>
      <c r="BI158" s="728"/>
      <c r="BJ158" s="728"/>
      <c r="BK158" s="728"/>
      <c r="BL158" s="728"/>
      <c r="BM158" s="728"/>
    </row>
    <row r="159" spans="2:65" s="68" customFormat="1" x14ac:dyDescent="0.2">
      <c r="B159" s="660"/>
      <c r="C159" s="660"/>
      <c r="D159" s="660"/>
      <c r="E159" s="660"/>
      <c r="F159" s="660"/>
      <c r="G159" s="660"/>
      <c r="H159" s="660"/>
      <c r="I159" s="660"/>
      <c r="J159" s="660"/>
      <c r="K159" s="660"/>
      <c r="L159" s="660"/>
      <c r="M159" s="660"/>
      <c r="N159" s="65"/>
      <c r="O159" s="65"/>
      <c r="P159" s="728"/>
      <c r="Q159" s="728"/>
      <c r="R159" s="728"/>
      <c r="S159" s="728"/>
      <c r="T159" s="244"/>
      <c r="U159" s="244"/>
      <c r="V159" s="728"/>
      <c r="W159" s="728"/>
      <c r="X159" s="728"/>
      <c r="Y159" s="728"/>
      <c r="Z159" s="728"/>
      <c r="AA159" s="728"/>
      <c r="AB159" s="728"/>
      <c r="AC159" s="728"/>
      <c r="AD159" s="728"/>
      <c r="AE159" s="728"/>
      <c r="AF159" s="728"/>
      <c r="AG159" s="728"/>
      <c r="AH159" s="728"/>
      <c r="AI159" s="728"/>
      <c r="AJ159" s="728"/>
      <c r="AK159" s="728"/>
      <c r="AL159" s="728"/>
      <c r="AM159" s="728"/>
      <c r="AN159" s="728"/>
      <c r="AO159" s="728"/>
      <c r="AP159" s="728"/>
      <c r="AQ159" s="728"/>
      <c r="AR159" s="728"/>
      <c r="AS159" s="728"/>
      <c r="AT159" s="728"/>
      <c r="AU159" s="728"/>
      <c r="AV159" s="728"/>
      <c r="AW159" s="728"/>
      <c r="AX159" s="728"/>
      <c r="AY159" s="728"/>
      <c r="AZ159" s="728"/>
      <c r="BA159" s="728"/>
      <c r="BB159" s="728"/>
      <c r="BC159" s="728"/>
      <c r="BD159" s="728"/>
      <c r="BE159" s="728"/>
      <c r="BF159" s="728"/>
      <c r="BG159" s="728"/>
      <c r="BH159" s="728"/>
      <c r="BI159" s="728"/>
      <c r="BJ159" s="728"/>
      <c r="BK159" s="728"/>
      <c r="BL159" s="728"/>
      <c r="BM159" s="728"/>
    </row>
    <row r="160" spans="2:65" s="68" customFormat="1" x14ac:dyDescent="0.2">
      <c r="B160" s="660"/>
      <c r="C160" s="660"/>
      <c r="D160" s="660"/>
      <c r="E160" s="660"/>
      <c r="F160" s="660"/>
      <c r="G160" s="660"/>
      <c r="H160" s="660"/>
      <c r="I160" s="660"/>
      <c r="J160" s="660"/>
      <c r="K160" s="660"/>
      <c r="L160" s="660"/>
      <c r="M160" s="660"/>
      <c r="N160" s="65"/>
      <c r="O160" s="65"/>
      <c r="P160" s="728"/>
      <c r="Q160" s="728"/>
      <c r="R160" s="728"/>
      <c r="S160" s="728"/>
      <c r="T160" s="244"/>
      <c r="U160" s="244"/>
      <c r="V160" s="728"/>
      <c r="W160" s="728"/>
      <c r="X160" s="728"/>
      <c r="Y160" s="728"/>
      <c r="Z160" s="728"/>
      <c r="AA160" s="728"/>
      <c r="AB160" s="728"/>
      <c r="AC160" s="728"/>
      <c r="AD160" s="728"/>
      <c r="AE160" s="728"/>
      <c r="AF160" s="728"/>
      <c r="AG160" s="728"/>
      <c r="AH160" s="728"/>
      <c r="AI160" s="728"/>
      <c r="AJ160" s="728"/>
      <c r="AK160" s="728"/>
      <c r="AL160" s="728"/>
      <c r="AM160" s="728"/>
      <c r="AN160" s="728"/>
      <c r="AO160" s="728"/>
      <c r="AP160" s="728"/>
      <c r="AQ160" s="728"/>
      <c r="AR160" s="728"/>
      <c r="AS160" s="728"/>
      <c r="AT160" s="728"/>
      <c r="AU160" s="728"/>
      <c r="AV160" s="728"/>
      <c r="AW160" s="728"/>
      <c r="AX160" s="728"/>
      <c r="AY160" s="728"/>
      <c r="AZ160" s="728"/>
      <c r="BA160" s="728"/>
      <c r="BB160" s="728"/>
      <c r="BC160" s="728"/>
      <c r="BD160" s="728"/>
      <c r="BE160" s="728"/>
      <c r="BF160" s="728"/>
      <c r="BG160" s="728"/>
      <c r="BH160" s="728"/>
      <c r="BI160" s="728"/>
      <c r="BJ160" s="728"/>
      <c r="BK160" s="728"/>
      <c r="BL160" s="728"/>
      <c r="BM160" s="728"/>
    </row>
    <row r="161" spans="2:66" s="68" customFormat="1" x14ac:dyDescent="0.2">
      <c r="B161" s="660"/>
      <c r="C161" s="660"/>
      <c r="D161" s="660"/>
      <c r="E161" s="660"/>
      <c r="F161" s="660"/>
      <c r="G161" s="660"/>
      <c r="H161" s="660"/>
      <c r="I161" s="660"/>
      <c r="J161" s="660"/>
      <c r="K161" s="660"/>
      <c r="L161" s="660"/>
      <c r="M161" s="660"/>
      <c r="N161" s="65"/>
      <c r="O161" s="65"/>
      <c r="P161" s="728"/>
      <c r="Q161" s="728"/>
      <c r="R161" s="728"/>
      <c r="S161" s="728"/>
      <c r="T161" s="244"/>
      <c r="U161" s="244"/>
      <c r="V161" s="728"/>
      <c r="W161" s="728"/>
      <c r="X161" s="728"/>
      <c r="Y161" s="728"/>
      <c r="Z161" s="728"/>
      <c r="AA161" s="728"/>
      <c r="AB161" s="728"/>
      <c r="AC161" s="728"/>
      <c r="AD161" s="728"/>
      <c r="AE161" s="728"/>
      <c r="AF161" s="728"/>
      <c r="AG161" s="728"/>
      <c r="AH161" s="728"/>
      <c r="AI161" s="728"/>
      <c r="AJ161" s="728"/>
      <c r="AK161" s="728"/>
      <c r="AL161" s="728"/>
      <c r="AM161" s="728"/>
      <c r="AN161" s="728"/>
      <c r="AO161" s="728"/>
      <c r="AP161" s="728"/>
      <c r="AQ161" s="728"/>
      <c r="AR161" s="728"/>
      <c r="AS161" s="728"/>
      <c r="AT161" s="728"/>
      <c r="AU161" s="728"/>
      <c r="AV161" s="728"/>
      <c r="AW161" s="728"/>
      <c r="AX161" s="728"/>
      <c r="AY161" s="728"/>
      <c r="AZ161" s="728"/>
      <c r="BA161" s="728"/>
      <c r="BB161" s="728"/>
      <c r="BC161" s="728"/>
      <c r="BD161" s="728"/>
      <c r="BE161" s="728"/>
      <c r="BF161" s="728"/>
      <c r="BG161" s="728"/>
      <c r="BH161" s="728"/>
      <c r="BI161" s="728"/>
      <c r="BJ161" s="728"/>
      <c r="BK161" s="728"/>
      <c r="BL161" s="728"/>
      <c r="BM161" s="728"/>
    </row>
    <row r="162" spans="2:66" s="68" customFormat="1" x14ac:dyDescent="0.2">
      <c r="B162" s="660"/>
      <c r="C162" s="660"/>
      <c r="D162" s="660"/>
      <c r="E162" s="660"/>
      <c r="F162" s="660"/>
      <c r="G162" s="660"/>
      <c r="H162" s="660"/>
      <c r="I162" s="660"/>
      <c r="J162" s="660"/>
      <c r="K162" s="660"/>
      <c r="L162" s="660"/>
      <c r="M162" s="660"/>
      <c r="N162" s="65"/>
      <c r="O162" s="65"/>
      <c r="P162" s="728"/>
      <c r="Q162" s="728"/>
      <c r="R162" s="728"/>
      <c r="S162" s="728"/>
      <c r="T162" s="244"/>
      <c r="U162" s="244"/>
      <c r="V162" s="728"/>
      <c r="W162" s="728"/>
      <c r="X162" s="728"/>
      <c r="Y162" s="728"/>
      <c r="Z162" s="728"/>
      <c r="AA162" s="728"/>
      <c r="AB162" s="728"/>
      <c r="AC162" s="728"/>
      <c r="AD162" s="728"/>
      <c r="AE162" s="728"/>
      <c r="AF162" s="728"/>
      <c r="AG162" s="728"/>
      <c r="AH162" s="728"/>
      <c r="AI162" s="728"/>
      <c r="AJ162" s="728"/>
      <c r="AK162" s="728"/>
      <c r="AL162" s="728"/>
      <c r="AM162" s="728"/>
      <c r="AN162" s="728"/>
      <c r="AO162" s="728"/>
      <c r="AP162" s="728"/>
      <c r="AQ162" s="728"/>
      <c r="AR162" s="728"/>
      <c r="AS162" s="728"/>
      <c r="AT162" s="728"/>
      <c r="AU162" s="728"/>
      <c r="AV162" s="728"/>
      <c r="AW162" s="728"/>
      <c r="AX162" s="728"/>
      <c r="AY162" s="728"/>
      <c r="AZ162" s="728"/>
      <c r="BA162" s="728"/>
      <c r="BB162" s="728"/>
      <c r="BC162" s="728"/>
      <c r="BD162" s="728"/>
      <c r="BE162" s="728"/>
      <c r="BF162" s="728"/>
      <c r="BG162" s="728"/>
      <c r="BH162" s="728"/>
      <c r="BI162" s="728"/>
      <c r="BJ162" s="728"/>
      <c r="BK162" s="728"/>
      <c r="BL162" s="728"/>
      <c r="BM162" s="728"/>
    </row>
    <row r="163" spans="2:66" s="68" customFormat="1" x14ac:dyDescent="0.2">
      <c r="B163" s="660"/>
      <c r="C163" s="660"/>
      <c r="D163" s="660"/>
      <c r="E163" s="660"/>
      <c r="F163" s="660"/>
      <c r="G163" s="660"/>
      <c r="H163" s="660"/>
      <c r="I163" s="660"/>
      <c r="J163" s="660"/>
      <c r="K163" s="660"/>
      <c r="L163" s="660"/>
      <c r="M163" s="660"/>
      <c r="N163" s="65"/>
      <c r="O163" s="65"/>
      <c r="P163" s="728"/>
      <c r="Q163" s="728"/>
      <c r="R163" s="728"/>
      <c r="S163" s="728"/>
      <c r="T163" s="244"/>
      <c r="U163" s="244"/>
      <c r="V163" s="728"/>
      <c r="W163" s="728"/>
      <c r="X163" s="728"/>
      <c r="Y163" s="728"/>
      <c r="Z163" s="728"/>
      <c r="AA163" s="728"/>
      <c r="AB163" s="728"/>
      <c r="AC163" s="728"/>
      <c r="AD163" s="728"/>
      <c r="AE163" s="728"/>
      <c r="AF163" s="728"/>
      <c r="AG163" s="728"/>
      <c r="AH163" s="728"/>
      <c r="AI163" s="728"/>
      <c r="AJ163" s="728"/>
      <c r="AK163" s="728"/>
      <c r="AL163" s="728"/>
      <c r="AM163" s="728"/>
      <c r="AN163" s="728"/>
      <c r="AO163" s="728"/>
      <c r="AP163" s="728"/>
      <c r="AQ163" s="728"/>
      <c r="AR163" s="728"/>
      <c r="AS163" s="728"/>
      <c r="AT163" s="728"/>
      <c r="AU163" s="728"/>
      <c r="AV163" s="728"/>
      <c r="AW163" s="728"/>
      <c r="AX163" s="728"/>
      <c r="AY163" s="728"/>
      <c r="AZ163" s="728"/>
      <c r="BA163" s="728"/>
      <c r="BB163" s="728"/>
      <c r="BC163" s="728"/>
      <c r="BD163" s="728"/>
      <c r="BE163" s="728"/>
      <c r="BF163" s="728"/>
      <c r="BG163" s="728"/>
      <c r="BH163" s="728"/>
      <c r="BI163" s="728"/>
      <c r="BJ163" s="728"/>
      <c r="BK163" s="728"/>
      <c r="BL163" s="728"/>
      <c r="BM163" s="728"/>
    </row>
    <row r="164" spans="2:66" s="68" customFormat="1" x14ac:dyDescent="0.2">
      <c r="B164" s="660"/>
      <c r="C164" s="660"/>
      <c r="D164" s="660"/>
      <c r="E164" s="660"/>
      <c r="F164" s="660"/>
      <c r="G164" s="660"/>
      <c r="H164" s="660"/>
      <c r="I164" s="660"/>
      <c r="J164" s="660"/>
      <c r="K164" s="660"/>
      <c r="L164" s="660"/>
      <c r="M164" s="660"/>
      <c r="N164" s="65"/>
      <c r="O164" s="65"/>
      <c r="P164" s="728"/>
      <c r="Q164" s="728"/>
      <c r="R164" s="728"/>
      <c r="S164" s="728"/>
      <c r="T164" s="244"/>
      <c r="U164" s="244"/>
      <c r="V164" s="728"/>
      <c r="W164" s="728"/>
      <c r="X164" s="728"/>
      <c r="Y164" s="728"/>
      <c r="Z164" s="728"/>
      <c r="AA164" s="728"/>
      <c r="AB164" s="728"/>
      <c r="AC164" s="728"/>
      <c r="AD164" s="728"/>
      <c r="AE164" s="728"/>
      <c r="AF164" s="728"/>
      <c r="AG164" s="728"/>
      <c r="AH164" s="728"/>
      <c r="AI164" s="728"/>
      <c r="AJ164" s="728"/>
      <c r="AK164" s="728"/>
      <c r="AL164" s="728"/>
      <c r="AM164" s="728"/>
      <c r="AN164" s="728"/>
      <c r="AO164" s="728"/>
      <c r="AP164" s="728"/>
      <c r="AQ164" s="728"/>
      <c r="AR164" s="728"/>
      <c r="AS164" s="728"/>
      <c r="AT164" s="728"/>
      <c r="AU164" s="728"/>
      <c r="AV164" s="728"/>
      <c r="AW164" s="728"/>
      <c r="AX164" s="728"/>
      <c r="AY164" s="728"/>
      <c r="AZ164" s="728"/>
      <c r="BA164" s="728"/>
      <c r="BB164" s="728"/>
      <c r="BC164" s="728"/>
      <c r="BD164" s="728"/>
      <c r="BE164" s="728"/>
      <c r="BF164" s="728"/>
      <c r="BG164" s="728"/>
      <c r="BH164" s="728"/>
      <c r="BI164" s="728"/>
      <c r="BJ164" s="728"/>
      <c r="BK164" s="728"/>
      <c r="BL164" s="728"/>
      <c r="BM164" s="728"/>
    </row>
    <row r="165" spans="2:66" s="68" customFormat="1" ht="15.75" x14ac:dyDescent="0.25">
      <c r="B165" s="669"/>
      <c r="C165" s="669"/>
      <c r="D165" s="669"/>
      <c r="E165" s="669"/>
      <c r="F165" s="669"/>
      <c r="G165" s="669"/>
      <c r="H165" s="669"/>
      <c r="I165" s="669"/>
      <c r="J165" s="669"/>
      <c r="K165" s="669"/>
      <c r="L165" s="669"/>
      <c r="M165" s="669"/>
      <c r="N165" s="73"/>
      <c r="O165" s="73"/>
      <c r="P165" s="728"/>
      <c r="Q165" s="728"/>
      <c r="R165" s="728"/>
      <c r="S165" s="728"/>
      <c r="T165" s="244"/>
      <c r="U165" s="244"/>
      <c r="V165" s="728"/>
      <c r="W165" s="728"/>
      <c r="X165" s="728"/>
      <c r="Y165" s="728"/>
      <c r="Z165" s="728"/>
      <c r="AA165" s="728"/>
      <c r="AB165" s="728"/>
      <c r="AC165" s="728"/>
      <c r="AD165" s="728"/>
      <c r="AE165" s="728"/>
      <c r="AF165" s="728"/>
      <c r="AG165" s="728"/>
      <c r="AH165" s="728"/>
      <c r="AI165" s="728"/>
      <c r="AJ165" s="728"/>
      <c r="AK165" s="728"/>
      <c r="AL165" s="728"/>
      <c r="AM165" s="728"/>
      <c r="AN165" s="728"/>
      <c r="AO165" s="728"/>
      <c r="AP165" s="728"/>
      <c r="AQ165" s="728"/>
      <c r="AR165" s="728"/>
      <c r="AS165" s="728"/>
      <c r="AT165" s="728"/>
      <c r="AU165" s="728"/>
      <c r="AV165" s="728"/>
      <c r="AW165" s="728"/>
      <c r="AX165" s="728"/>
      <c r="AY165" s="728"/>
      <c r="AZ165" s="728"/>
      <c r="BA165" s="728"/>
      <c r="BB165" s="728"/>
      <c r="BC165" s="728"/>
      <c r="BD165" s="728"/>
      <c r="BE165" s="728"/>
      <c r="BF165" s="728"/>
      <c r="BG165" s="728"/>
      <c r="BH165" s="728"/>
      <c r="BI165" s="728"/>
      <c r="BJ165" s="728"/>
      <c r="BK165" s="728"/>
      <c r="BL165" s="728"/>
      <c r="BM165" s="728"/>
    </row>
    <row r="166" spans="2:66" s="68" customFormat="1" ht="15.75" x14ac:dyDescent="0.25">
      <c r="B166" s="73"/>
      <c r="C166" s="669"/>
      <c r="D166" s="669"/>
      <c r="E166" s="669"/>
      <c r="F166" s="669"/>
      <c r="G166" s="669"/>
      <c r="H166" s="669"/>
      <c r="I166" s="669"/>
      <c r="J166" s="669"/>
      <c r="K166" s="669"/>
      <c r="L166" s="669"/>
      <c r="M166" s="669"/>
      <c r="N166" s="669"/>
      <c r="O166" s="669"/>
      <c r="P166" s="669"/>
      <c r="Q166" s="669"/>
      <c r="R166" s="669"/>
      <c r="S166" s="669"/>
      <c r="T166" s="669"/>
      <c r="U166" s="669"/>
      <c r="V166" s="669"/>
      <c r="W166" s="669"/>
      <c r="X166" s="669"/>
      <c r="Y166" s="669"/>
      <c r="Z166" s="669"/>
      <c r="AA166" s="669"/>
      <c r="AB166" s="669"/>
      <c r="AC166" s="669"/>
      <c r="AD166" s="60"/>
      <c r="AE166" s="60"/>
      <c r="AF166" s="60"/>
      <c r="AG166" s="60"/>
      <c r="AH166" s="60"/>
      <c r="AI166" s="60"/>
      <c r="AJ166" s="60"/>
      <c r="AK166" s="60"/>
      <c r="AL166" s="60"/>
      <c r="AM166" s="189"/>
      <c r="AN166" s="60"/>
      <c r="AO166" s="60"/>
      <c r="AP166" s="60"/>
      <c r="AQ166" s="60"/>
      <c r="AR166" s="60"/>
      <c r="AS166" s="60"/>
      <c r="AT166" s="60"/>
      <c r="AU166" s="60"/>
      <c r="AV166" s="60"/>
      <c r="AW166" s="60"/>
      <c r="AX166" s="60"/>
      <c r="AY166" s="60"/>
      <c r="AZ166" s="60"/>
      <c r="BA166" s="60"/>
      <c r="BB166" s="60"/>
      <c r="BC166" s="60"/>
      <c r="BD166" s="60"/>
      <c r="BE166" s="60"/>
      <c r="BF166" s="60"/>
      <c r="BG166" s="60"/>
      <c r="BH166" s="244"/>
      <c r="BI166" s="60"/>
      <c r="BJ166" s="60"/>
      <c r="BK166" s="60"/>
      <c r="BL166" s="60"/>
      <c r="BM166" s="60"/>
    </row>
    <row r="167" spans="2:66" s="68" customFormat="1" ht="18" x14ac:dyDescent="0.25">
      <c r="F167" s="692"/>
      <c r="G167" s="692"/>
      <c r="H167" s="692"/>
      <c r="I167" s="692"/>
      <c r="J167" s="692"/>
      <c r="K167" s="692"/>
      <c r="L167" s="692"/>
      <c r="M167" s="692"/>
      <c r="N167" s="692"/>
      <c r="O167" s="692"/>
      <c r="P167" s="692"/>
      <c r="Q167" s="692"/>
      <c r="R167" s="692"/>
      <c r="S167" s="83"/>
      <c r="T167" s="240"/>
      <c r="U167" s="240"/>
      <c r="V167" s="83"/>
      <c r="W167" s="83"/>
      <c r="X167" s="83"/>
      <c r="Y167" s="83"/>
      <c r="Z167" s="83"/>
      <c r="AA167" s="83"/>
      <c r="AB167" s="83"/>
      <c r="AC167" s="83"/>
      <c r="AD167" s="692"/>
      <c r="AE167" s="692"/>
      <c r="AF167" s="692"/>
      <c r="AG167" s="692"/>
      <c r="AH167" s="692"/>
      <c r="AI167" s="692"/>
      <c r="AJ167" s="692"/>
      <c r="AK167" s="692"/>
      <c r="AL167" s="692"/>
      <c r="AM167" s="692"/>
      <c r="AN167" s="692"/>
      <c r="AO167" s="692"/>
      <c r="AP167" s="692"/>
      <c r="AQ167" s="692"/>
      <c r="AR167" s="692"/>
      <c r="AS167" s="692"/>
      <c r="AT167" s="692"/>
      <c r="AU167" s="692"/>
      <c r="AV167" s="692"/>
      <c r="AW167" s="692"/>
      <c r="AX167" s="692"/>
      <c r="AY167" s="692"/>
      <c r="AZ167" s="692"/>
      <c r="BA167" s="692"/>
      <c r="BB167" s="692"/>
      <c r="BC167" s="692"/>
      <c r="BD167" s="692"/>
      <c r="BH167" s="204"/>
    </row>
    <row r="168" spans="2:66" s="68" customFormat="1" ht="18" x14ac:dyDescent="0.25">
      <c r="B168" s="693"/>
      <c r="C168" s="693"/>
      <c r="D168" s="693"/>
      <c r="E168" s="693"/>
      <c r="F168" s="693"/>
      <c r="G168" s="693"/>
      <c r="H168" s="693"/>
      <c r="I168" s="693"/>
      <c r="J168" s="693"/>
      <c r="K168" s="693"/>
      <c r="L168" s="693"/>
      <c r="M168" s="20"/>
      <c r="N168" s="20"/>
      <c r="O168" s="20"/>
      <c r="P168" s="20"/>
      <c r="Q168" s="725"/>
      <c r="R168" s="725"/>
      <c r="S168" s="725"/>
      <c r="T168" s="725"/>
      <c r="U168" s="725"/>
      <c r="V168" s="725"/>
      <c r="W168" s="725"/>
      <c r="X168" s="725"/>
      <c r="Y168" s="725"/>
      <c r="Z168" s="725"/>
      <c r="AA168" s="725"/>
      <c r="AB168" s="725"/>
      <c r="AC168" s="725"/>
      <c r="AD168" s="725"/>
      <c r="AE168" s="725"/>
      <c r="AF168" s="725"/>
      <c r="AG168" s="725"/>
      <c r="AH168" s="725"/>
      <c r="AI168" s="725"/>
      <c r="AJ168" s="725"/>
      <c r="AK168" s="725"/>
      <c r="AL168" s="725"/>
      <c r="AM168" s="725"/>
      <c r="AN168" s="725"/>
      <c r="AO168" s="725"/>
      <c r="AP168" s="725"/>
      <c r="AQ168" s="725"/>
      <c r="AR168" s="725"/>
      <c r="AS168" s="725"/>
      <c r="AT168" s="725"/>
      <c r="AU168" s="725"/>
      <c r="AV168" s="725"/>
      <c r="AW168" s="725"/>
      <c r="AX168" s="725"/>
      <c r="AY168" s="725"/>
      <c r="AZ168" s="725"/>
      <c r="BA168" s="725"/>
      <c r="BB168" s="725"/>
      <c r="BC168" s="725"/>
      <c r="BD168" s="725"/>
      <c r="BE168" s="725"/>
      <c r="BF168" s="725"/>
      <c r="BG168" s="725"/>
      <c r="BH168" s="725"/>
      <c r="BI168" s="725"/>
      <c r="BJ168" s="21"/>
      <c r="BK168" s="21"/>
    </row>
    <row r="169" spans="2:66" s="68" customFormat="1" ht="15" x14ac:dyDescent="0.2">
      <c r="B169" s="712"/>
      <c r="C169" s="712"/>
      <c r="D169" s="712"/>
      <c r="E169" s="712"/>
      <c r="F169" s="712"/>
      <c r="G169" s="712"/>
      <c r="H169" s="712"/>
      <c r="I169" s="712"/>
      <c r="J169" s="712"/>
      <c r="K169" s="712"/>
      <c r="L169" s="712"/>
      <c r="M169" s="21"/>
      <c r="N169" s="21"/>
      <c r="O169" s="21"/>
      <c r="P169" s="21"/>
      <c r="Q169" s="713"/>
      <c r="R169" s="713"/>
      <c r="S169" s="713"/>
      <c r="T169" s="713"/>
      <c r="U169" s="713"/>
      <c r="V169" s="713"/>
      <c r="W169" s="713"/>
      <c r="X169" s="713"/>
      <c r="Y169" s="713"/>
      <c r="Z169" s="713"/>
      <c r="AA169" s="713"/>
      <c r="AB169" s="713"/>
      <c r="AC169" s="713"/>
      <c r="AD169" s="713"/>
      <c r="AE169" s="713"/>
      <c r="AF169" s="713"/>
      <c r="AG169" s="713"/>
      <c r="AH169" s="713"/>
      <c r="AI169" s="713"/>
      <c r="AJ169" s="713"/>
      <c r="AK169" s="713"/>
      <c r="AL169" s="713"/>
      <c r="AM169" s="713"/>
      <c r="AN169" s="713"/>
      <c r="AO169" s="713"/>
      <c r="AP169" s="713"/>
      <c r="AQ169" s="713"/>
      <c r="AR169" s="713"/>
      <c r="AS169" s="713"/>
      <c r="AT169" s="713"/>
      <c r="AU169" s="713"/>
      <c r="AV169" s="713"/>
      <c r="AW169" s="713"/>
      <c r="AX169" s="713"/>
      <c r="AY169" s="713"/>
      <c r="AZ169" s="713"/>
      <c r="BA169" s="713"/>
      <c r="BB169" s="713"/>
      <c r="BC169" s="713"/>
      <c r="BD169" s="713"/>
      <c r="BE169" s="713"/>
      <c r="BF169" s="713"/>
      <c r="BG169" s="713"/>
      <c r="BH169" s="713"/>
      <c r="BI169" s="713"/>
      <c r="BJ169" s="21"/>
      <c r="BK169" s="21"/>
    </row>
    <row r="170" spans="2:66" s="68" customFormat="1" ht="15" x14ac:dyDescent="0.2"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21"/>
      <c r="N170" s="21"/>
      <c r="O170" s="21"/>
      <c r="P170" s="21"/>
      <c r="Q170" s="714"/>
      <c r="R170" s="714"/>
      <c r="S170" s="714"/>
      <c r="T170" s="714"/>
      <c r="U170" s="714"/>
      <c r="V170" s="714"/>
      <c r="W170" s="714"/>
      <c r="X170" s="714"/>
      <c r="Y170" s="714"/>
      <c r="Z170" s="714"/>
      <c r="AA170" s="714"/>
      <c r="AB170" s="714"/>
      <c r="AC170" s="714"/>
      <c r="AD170" s="714"/>
      <c r="AE170" s="714"/>
      <c r="AF170" s="714"/>
      <c r="AG170" s="714"/>
      <c r="AH170" s="714"/>
      <c r="AI170" s="714"/>
      <c r="AJ170" s="714"/>
      <c r="AK170" s="714"/>
      <c r="AL170" s="714"/>
      <c r="AM170" s="714"/>
      <c r="AN170" s="714"/>
      <c r="AO170" s="714"/>
      <c r="AP170" s="714"/>
      <c r="AQ170" s="714"/>
      <c r="AR170" s="714"/>
      <c r="AS170" s="714"/>
      <c r="AT170" s="714"/>
      <c r="AU170" s="714"/>
      <c r="AV170" s="714"/>
      <c r="AW170" s="714"/>
      <c r="AX170" s="714"/>
      <c r="AY170" s="714"/>
      <c r="AZ170" s="714"/>
      <c r="BA170" s="714"/>
      <c r="BB170" s="714"/>
      <c r="BC170" s="714"/>
      <c r="BD170" s="714"/>
      <c r="BE170" s="714"/>
      <c r="BF170" s="714"/>
      <c r="BG170" s="714"/>
      <c r="BH170" s="714"/>
      <c r="BI170" s="714"/>
      <c r="BJ170" s="21"/>
      <c r="BK170" s="21"/>
    </row>
    <row r="171" spans="2:66" s="68" customFormat="1" ht="15.75" x14ac:dyDescent="0.25"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1"/>
      <c r="N171" s="21"/>
      <c r="O171" s="21"/>
      <c r="P171" s="21"/>
      <c r="Q171" s="714"/>
      <c r="R171" s="714"/>
      <c r="S171" s="714"/>
      <c r="T171" s="714"/>
      <c r="U171" s="714"/>
      <c r="V171" s="714"/>
      <c r="W171" s="714"/>
      <c r="X171" s="714"/>
      <c r="Y171" s="714"/>
      <c r="Z171" s="714"/>
      <c r="AA171" s="714"/>
      <c r="AB171" s="714"/>
      <c r="AC171" s="714"/>
      <c r="AD171" s="714"/>
      <c r="AE171" s="714"/>
      <c r="AF171" s="714"/>
      <c r="AG171" s="714"/>
      <c r="AH171" s="714"/>
      <c r="AI171" s="714"/>
      <c r="AJ171" s="714"/>
      <c r="AK171" s="714"/>
      <c r="AL171" s="714"/>
      <c r="AM171" s="714"/>
      <c r="AN171" s="714"/>
      <c r="AO171" s="714"/>
      <c r="AP171" s="714"/>
      <c r="AQ171" s="714"/>
      <c r="AR171" s="714"/>
      <c r="AS171" s="714"/>
      <c r="AT171" s="714"/>
      <c r="AU171" s="714"/>
      <c r="AV171" s="714"/>
      <c r="AW171" s="714"/>
      <c r="AX171" s="714"/>
      <c r="AY171" s="714"/>
      <c r="AZ171" s="714"/>
      <c r="BA171" s="714"/>
      <c r="BB171" s="714"/>
      <c r="BC171" s="714"/>
      <c r="BD171" s="714"/>
      <c r="BE171" s="714"/>
      <c r="BF171" s="714"/>
      <c r="BG171" s="714"/>
      <c r="BH171" s="714"/>
      <c r="BI171" s="714"/>
      <c r="BJ171" s="21"/>
      <c r="BK171" s="21"/>
    </row>
    <row r="172" spans="2:66" s="68" customFormat="1" ht="15.75" x14ac:dyDescent="0.25"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1"/>
      <c r="N172" s="21"/>
      <c r="O172" s="21"/>
      <c r="P172" s="21"/>
      <c r="Q172" s="715"/>
      <c r="R172" s="715"/>
      <c r="S172" s="715"/>
      <c r="T172" s="715"/>
      <c r="U172" s="715"/>
      <c r="V172" s="715"/>
      <c r="W172" s="715"/>
      <c r="X172" s="715"/>
      <c r="Y172" s="715"/>
      <c r="Z172" s="715"/>
      <c r="AA172" s="715"/>
      <c r="AB172" s="715"/>
      <c r="AC172" s="715"/>
      <c r="AD172" s="715"/>
      <c r="AE172" s="715"/>
      <c r="AF172" s="715"/>
      <c r="AG172" s="715"/>
      <c r="AH172" s="715"/>
      <c r="AI172" s="715"/>
      <c r="AJ172" s="715"/>
      <c r="AK172" s="715"/>
      <c r="AL172" s="715"/>
      <c r="AM172" s="715"/>
      <c r="AN172" s="715"/>
      <c r="AO172" s="715"/>
      <c r="AP172" s="715"/>
      <c r="AQ172" s="715"/>
      <c r="AR172" s="69"/>
      <c r="AS172" s="69"/>
      <c r="AT172" s="69"/>
      <c r="AU172" s="69"/>
      <c r="AV172" s="69"/>
      <c r="AW172" s="69"/>
      <c r="AX172" s="69"/>
      <c r="AY172" s="69"/>
      <c r="AZ172" s="69"/>
      <c r="BA172" s="69"/>
      <c r="BB172" s="69"/>
      <c r="BC172" s="69"/>
      <c r="BD172" s="69"/>
      <c r="BE172" s="69"/>
      <c r="BF172" s="69"/>
      <c r="BG172" s="69"/>
      <c r="BH172" s="236"/>
      <c r="BI172" s="69"/>
      <c r="BJ172" s="21"/>
      <c r="BK172" s="21"/>
    </row>
    <row r="173" spans="2:66" s="68" customFormat="1" ht="15" x14ac:dyDescent="0.25">
      <c r="B173" s="22"/>
      <c r="C173" s="22"/>
      <c r="D173" s="22"/>
      <c r="E173" s="22"/>
      <c r="F173" s="22"/>
      <c r="G173" s="22"/>
      <c r="H173" s="22"/>
      <c r="I173" s="22"/>
      <c r="J173" s="716"/>
      <c r="K173" s="709"/>
      <c r="L173" s="709"/>
      <c r="M173" s="709"/>
      <c r="N173" s="709"/>
      <c r="O173" s="709"/>
      <c r="P173" s="709"/>
      <c r="Q173" s="709"/>
      <c r="R173" s="709"/>
      <c r="S173" s="709"/>
      <c r="T173" s="232"/>
      <c r="U173" s="232"/>
      <c r="V173" s="709"/>
      <c r="W173" s="709"/>
      <c r="X173" s="709"/>
      <c r="Y173" s="23"/>
      <c r="Z173" s="709"/>
      <c r="AA173" s="709"/>
      <c r="AB173" s="709"/>
      <c r="AC173" s="709"/>
      <c r="AD173" s="709"/>
      <c r="AE173" s="709"/>
      <c r="AF173" s="709"/>
      <c r="AG173" s="709"/>
      <c r="AH173" s="3"/>
      <c r="AI173" s="709"/>
      <c r="AJ173" s="709"/>
      <c r="AK173" s="709"/>
      <c r="AL173" s="3"/>
      <c r="AM173" s="3"/>
      <c r="AN173" s="709"/>
      <c r="AO173" s="709"/>
      <c r="AP173" s="709"/>
      <c r="AQ173" s="3"/>
      <c r="AR173" s="709"/>
      <c r="AS173" s="709"/>
      <c r="AT173" s="709"/>
      <c r="AU173" s="709"/>
      <c r="AV173" s="3"/>
      <c r="AW173" s="709"/>
      <c r="AX173" s="709"/>
      <c r="AY173" s="709"/>
      <c r="AZ173" s="3"/>
      <c r="BA173" s="709"/>
      <c r="BB173" s="709"/>
      <c r="BC173" s="709"/>
      <c r="BD173" s="3"/>
      <c r="BE173" s="709"/>
      <c r="BF173" s="709"/>
      <c r="BG173" s="709"/>
      <c r="BH173" s="709"/>
      <c r="BI173" s="709"/>
      <c r="BJ173" s="3"/>
      <c r="BK173" s="709"/>
      <c r="BL173" s="709"/>
      <c r="BM173" s="709"/>
      <c r="BN173" s="709"/>
    </row>
    <row r="174" spans="2:66" s="68" customFormat="1" ht="15" x14ac:dyDescent="0.25">
      <c r="B174" s="22"/>
      <c r="C174" s="22"/>
      <c r="D174" s="22"/>
      <c r="E174" s="22"/>
      <c r="F174" s="22"/>
      <c r="G174" s="22"/>
      <c r="H174" s="22"/>
      <c r="I174" s="22"/>
      <c r="J174" s="716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24"/>
      <c r="BN174" s="3"/>
    </row>
    <row r="175" spans="2:66" s="68" customFormat="1" ht="15" x14ac:dyDescent="0.25">
      <c r="B175" s="22"/>
      <c r="C175" s="22"/>
      <c r="D175" s="22"/>
      <c r="E175" s="22"/>
      <c r="F175" s="22"/>
      <c r="G175" s="22"/>
      <c r="H175" s="22"/>
      <c r="I175" s="22"/>
      <c r="J175" s="716"/>
      <c r="K175" s="3"/>
      <c r="L175" s="3"/>
      <c r="M175" s="3"/>
      <c r="N175" s="3"/>
      <c r="O175" s="3"/>
      <c r="P175" s="2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24"/>
      <c r="BN175" s="3"/>
    </row>
    <row r="176" spans="2:66" s="68" customFormat="1" ht="15" x14ac:dyDescent="0.25">
      <c r="B176" s="22"/>
      <c r="C176" s="22"/>
      <c r="D176" s="22"/>
      <c r="E176" s="22"/>
      <c r="F176" s="22"/>
      <c r="G176" s="22"/>
      <c r="H176" s="22"/>
      <c r="I176" s="22"/>
      <c r="J176" s="23"/>
      <c r="K176" s="3"/>
      <c r="L176" s="3"/>
      <c r="M176" s="3"/>
      <c r="N176" s="3"/>
      <c r="O176" s="3"/>
      <c r="P176" s="2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24"/>
      <c r="BN176" s="24"/>
    </row>
    <row r="177" spans="2:66" s="68" customFormat="1" ht="15" x14ac:dyDescent="0.25">
      <c r="B177" s="22"/>
      <c r="C177" s="22"/>
      <c r="D177" s="22"/>
      <c r="E177" s="22"/>
      <c r="F177" s="22"/>
      <c r="G177" s="22"/>
      <c r="H177" s="22"/>
      <c r="I177" s="22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735"/>
      <c r="W177" s="735"/>
      <c r="X177" s="735"/>
      <c r="Y177" s="735"/>
      <c r="Z177" s="735"/>
      <c r="AA177" s="735"/>
      <c r="AB177" s="735"/>
      <c r="AC177" s="735"/>
      <c r="AD177" s="735"/>
      <c r="AE177" s="735"/>
      <c r="AF177" s="735"/>
      <c r="AG177" s="735"/>
      <c r="AH177" s="735"/>
      <c r="AI177" s="735"/>
      <c r="AJ177" s="735"/>
      <c r="AK177" s="735"/>
      <c r="AL177" s="735"/>
      <c r="AM177" s="735"/>
      <c r="AN177" s="735"/>
      <c r="AO177" s="735"/>
      <c r="AP177" s="735"/>
      <c r="AQ177" s="735"/>
      <c r="AR177" s="735"/>
      <c r="AS177" s="735"/>
      <c r="AT177" s="735"/>
      <c r="AU177" s="735"/>
      <c r="AV177" s="735"/>
      <c r="AW177" s="735"/>
      <c r="AX177" s="735"/>
      <c r="AY177" s="735"/>
      <c r="AZ177" s="735"/>
      <c r="BA177" s="735"/>
      <c r="BB177" s="735"/>
      <c r="BC177" s="735"/>
      <c r="BD177" s="735"/>
      <c r="BE177" s="735"/>
      <c r="BF177" s="735"/>
      <c r="BG177" s="735"/>
      <c r="BH177" s="735"/>
      <c r="BI177" s="735"/>
      <c r="BJ177" s="735"/>
      <c r="BK177" s="735"/>
      <c r="BL177" s="735"/>
      <c r="BM177" s="735"/>
      <c r="BN177" s="82"/>
    </row>
    <row r="178" spans="2:66" s="68" customFormat="1" ht="15.75" x14ac:dyDescent="0.25"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BH178" s="204"/>
    </row>
    <row r="179" spans="2:66" s="68" customFormat="1" ht="15" x14ac:dyDescent="0.2">
      <c r="B179" s="710"/>
      <c r="C179" s="710"/>
      <c r="D179" s="710"/>
      <c r="E179" s="710"/>
      <c r="F179" s="710"/>
      <c r="G179" s="710"/>
      <c r="H179" s="710"/>
      <c r="I179" s="710"/>
      <c r="J179" s="710"/>
      <c r="K179" s="710"/>
      <c r="L179" s="710"/>
      <c r="M179" s="710"/>
      <c r="N179" s="70"/>
      <c r="O179" s="70"/>
      <c r="P179" s="711"/>
      <c r="Q179" s="711"/>
      <c r="R179" s="711"/>
      <c r="S179" s="711"/>
      <c r="T179" s="711"/>
      <c r="U179" s="711"/>
      <c r="V179" s="711"/>
      <c r="W179" s="711"/>
      <c r="X179" s="711"/>
      <c r="Y179" s="711"/>
      <c r="Z179" s="711"/>
      <c r="AA179" s="711"/>
      <c r="AB179" s="711"/>
      <c r="AC179" s="711"/>
      <c r="AD179" s="711"/>
      <c r="AE179" s="711"/>
      <c r="AF179" s="711"/>
      <c r="AG179" s="711"/>
      <c r="AH179" s="711"/>
      <c r="AI179" s="711"/>
      <c r="AJ179" s="711"/>
      <c r="AK179" s="711"/>
      <c r="AL179" s="711"/>
      <c r="AM179" s="711"/>
      <c r="AN179" s="711"/>
      <c r="AO179" s="711"/>
      <c r="AP179" s="711"/>
      <c r="AQ179" s="711"/>
      <c r="AR179" s="711"/>
      <c r="AS179" s="711"/>
      <c r="AT179" s="711"/>
      <c r="AU179" s="711"/>
      <c r="AV179" s="711"/>
      <c r="AW179" s="711"/>
      <c r="AX179" s="711"/>
      <c r="AY179" s="711"/>
      <c r="AZ179" s="711"/>
      <c r="BA179" s="711"/>
      <c r="BB179" s="711"/>
      <c r="BC179" s="711"/>
      <c r="BD179" s="711"/>
      <c r="BE179" s="711"/>
      <c r="BF179" s="711"/>
      <c r="BG179" s="711"/>
      <c r="BH179" s="711"/>
      <c r="BI179" s="711"/>
      <c r="BJ179" s="711"/>
      <c r="BK179" s="711"/>
      <c r="BL179" s="711"/>
      <c r="BM179" s="711"/>
    </row>
    <row r="180" spans="2:66" s="68" customFormat="1" ht="15" x14ac:dyDescent="0.2">
      <c r="B180" s="710"/>
      <c r="C180" s="710"/>
      <c r="D180" s="710"/>
      <c r="E180" s="710"/>
      <c r="F180" s="710"/>
      <c r="G180" s="710"/>
      <c r="H180" s="710"/>
      <c r="I180" s="710"/>
      <c r="J180" s="710"/>
      <c r="K180" s="710"/>
      <c r="L180" s="710"/>
      <c r="M180" s="710"/>
      <c r="N180" s="70"/>
      <c r="O180" s="70"/>
      <c r="P180" s="741"/>
      <c r="Q180" s="741"/>
      <c r="R180" s="736"/>
      <c r="S180" s="736"/>
      <c r="T180" s="245"/>
      <c r="U180" s="245"/>
      <c r="V180" s="741"/>
      <c r="W180" s="741"/>
      <c r="X180" s="703"/>
      <c r="Y180" s="703"/>
      <c r="Z180" s="733"/>
      <c r="AA180" s="734"/>
      <c r="AB180" s="734"/>
      <c r="AC180" s="734"/>
      <c r="AD180" s="734"/>
      <c r="AE180" s="734"/>
      <c r="AF180" s="734"/>
      <c r="AG180" s="734"/>
      <c r="AH180" s="703"/>
      <c r="AI180" s="703"/>
      <c r="AJ180" s="703"/>
      <c r="AK180" s="703"/>
      <c r="AL180" s="703"/>
      <c r="AM180" s="703"/>
      <c r="AN180" s="703"/>
      <c r="AO180" s="708"/>
      <c r="AP180" s="730"/>
      <c r="AQ180" s="730"/>
      <c r="AR180" s="730"/>
      <c r="AS180" s="703"/>
      <c r="AT180" s="703"/>
      <c r="AU180" s="742"/>
      <c r="AV180" s="743"/>
      <c r="AW180" s="743"/>
      <c r="AX180" s="743"/>
      <c r="AY180" s="743"/>
      <c r="AZ180" s="743"/>
      <c r="BA180" s="743"/>
      <c r="BB180" s="743"/>
      <c r="BC180" s="703"/>
      <c r="BD180" s="703"/>
      <c r="BE180" s="703"/>
      <c r="BF180" s="703"/>
      <c r="BG180" s="703"/>
      <c r="BH180" s="703"/>
      <c r="BI180" s="703"/>
      <c r="BJ180" s="737"/>
      <c r="BK180" s="738"/>
      <c r="BL180" s="738"/>
      <c r="BM180" s="738"/>
    </row>
    <row r="181" spans="2:66" s="68" customFormat="1" ht="15" x14ac:dyDescent="0.2">
      <c r="B181" s="710"/>
      <c r="C181" s="710"/>
      <c r="D181" s="710"/>
      <c r="E181" s="710"/>
      <c r="F181" s="710"/>
      <c r="G181" s="710"/>
      <c r="H181" s="710"/>
      <c r="I181" s="710"/>
      <c r="J181" s="710"/>
      <c r="K181" s="710"/>
      <c r="L181" s="710"/>
      <c r="M181" s="710"/>
      <c r="N181" s="70"/>
      <c r="O181" s="70"/>
      <c r="P181" s="741"/>
      <c r="Q181" s="741"/>
      <c r="R181" s="736"/>
      <c r="S181" s="736"/>
      <c r="T181" s="245"/>
      <c r="U181" s="245"/>
      <c r="V181" s="741"/>
      <c r="W181" s="741"/>
      <c r="X181" s="703"/>
      <c r="Y181" s="703"/>
      <c r="Z181" s="703"/>
      <c r="AA181" s="703"/>
      <c r="AB181" s="733"/>
      <c r="AC181" s="730"/>
      <c r="AD181" s="730"/>
      <c r="AE181" s="730"/>
      <c r="AF181" s="730"/>
      <c r="AG181" s="730"/>
      <c r="AH181" s="703"/>
      <c r="AI181" s="703"/>
      <c r="AJ181" s="703"/>
      <c r="AK181" s="703"/>
      <c r="AL181" s="703"/>
      <c r="AM181" s="703"/>
      <c r="AN181" s="703"/>
      <c r="AO181" s="730"/>
      <c r="AP181" s="730"/>
      <c r="AQ181" s="730"/>
      <c r="AR181" s="730"/>
      <c r="AS181" s="703"/>
      <c r="AT181" s="703"/>
      <c r="AU181" s="703"/>
      <c r="AV181" s="703"/>
      <c r="AW181" s="709"/>
      <c r="AX181" s="709"/>
      <c r="AY181" s="709"/>
      <c r="AZ181" s="709"/>
      <c r="BA181" s="709"/>
      <c r="BB181" s="709"/>
      <c r="BC181" s="703"/>
      <c r="BD181" s="703"/>
      <c r="BE181" s="703"/>
      <c r="BF181" s="703"/>
      <c r="BG181" s="703"/>
      <c r="BH181" s="703"/>
      <c r="BI181" s="703"/>
      <c r="BJ181" s="738"/>
      <c r="BK181" s="738"/>
      <c r="BL181" s="738"/>
      <c r="BM181" s="738"/>
    </row>
    <row r="182" spans="2:66" s="68" customFormat="1" ht="15" x14ac:dyDescent="0.2">
      <c r="B182" s="710"/>
      <c r="C182" s="710"/>
      <c r="D182" s="710"/>
      <c r="E182" s="710"/>
      <c r="F182" s="710"/>
      <c r="G182" s="710"/>
      <c r="H182" s="710"/>
      <c r="I182" s="710"/>
      <c r="J182" s="710"/>
      <c r="K182" s="710"/>
      <c r="L182" s="710"/>
      <c r="M182" s="710"/>
      <c r="N182" s="70"/>
      <c r="O182" s="70"/>
      <c r="P182" s="741"/>
      <c r="Q182" s="741"/>
      <c r="R182" s="736"/>
      <c r="S182" s="736"/>
      <c r="T182" s="245"/>
      <c r="U182" s="245"/>
      <c r="V182" s="741"/>
      <c r="W182" s="741"/>
      <c r="X182" s="703"/>
      <c r="Y182" s="703"/>
      <c r="Z182" s="703"/>
      <c r="AA182" s="703"/>
      <c r="AB182" s="703"/>
      <c r="AC182" s="703"/>
      <c r="AD182" s="703"/>
      <c r="AE182" s="703"/>
      <c r="AF182" s="703"/>
      <c r="AG182" s="703"/>
      <c r="AH182" s="703"/>
      <c r="AI182" s="703"/>
      <c r="AJ182" s="703"/>
      <c r="AK182" s="703"/>
      <c r="AL182" s="703"/>
      <c r="AM182" s="703"/>
      <c r="AN182" s="703"/>
      <c r="AO182" s="729"/>
      <c r="AP182" s="729"/>
      <c r="AQ182" s="729"/>
      <c r="AR182" s="729"/>
      <c r="AS182" s="703"/>
      <c r="AT182" s="703"/>
      <c r="AU182" s="703"/>
      <c r="AV182" s="703"/>
      <c r="AW182" s="732"/>
      <c r="AX182" s="732"/>
      <c r="AY182" s="703"/>
      <c r="AZ182" s="703"/>
      <c r="BA182" s="703"/>
      <c r="BB182" s="703"/>
      <c r="BC182" s="703"/>
      <c r="BD182" s="703"/>
      <c r="BE182" s="703"/>
      <c r="BF182" s="703"/>
      <c r="BG182" s="703"/>
      <c r="BH182" s="703"/>
      <c r="BI182" s="703"/>
      <c r="BJ182" s="703"/>
      <c r="BK182" s="703"/>
      <c r="BL182" s="703"/>
      <c r="BM182" s="703"/>
    </row>
    <row r="183" spans="2:66" s="68" customFormat="1" ht="15" x14ac:dyDescent="0.2">
      <c r="B183" s="710"/>
      <c r="C183" s="710"/>
      <c r="D183" s="710"/>
      <c r="E183" s="710"/>
      <c r="F183" s="710"/>
      <c r="G183" s="710"/>
      <c r="H183" s="710"/>
      <c r="I183" s="710"/>
      <c r="J183" s="710"/>
      <c r="K183" s="710"/>
      <c r="L183" s="710"/>
      <c r="M183" s="710"/>
      <c r="N183" s="70"/>
      <c r="O183" s="70"/>
      <c r="P183" s="741"/>
      <c r="Q183" s="741"/>
      <c r="R183" s="736"/>
      <c r="S183" s="736"/>
      <c r="T183" s="245"/>
      <c r="U183" s="245"/>
      <c r="V183" s="741"/>
      <c r="W183" s="741"/>
      <c r="X183" s="703"/>
      <c r="Y183" s="703"/>
      <c r="Z183" s="703"/>
      <c r="AA183" s="703"/>
      <c r="AB183" s="703"/>
      <c r="AC183" s="703"/>
      <c r="AD183" s="703"/>
      <c r="AE183" s="703"/>
      <c r="AF183" s="703"/>
      <c r="AG183" s="703"/>
      <c r="AH183" s="703"/>
      <c r="AI183" s="703"/>
      <c r="AJ183" s="703"/>
      <c r="AK183" s="703"/>
      <c r="AL183" s="703"/>
      <c r="AM183" s="703"/>
      <c r="AN183" s="703"/>
      <c r="AO183" s="729"/>
      <c r="AP183" s="729"/>
      <c r="AQ183" s="729"/>
      <c r="AR183" s="729"/>
      <c r="AS183" s="703"/>
      <c r="AT183" s="703"/>
      <c r="AU183" s="703"/>
      <c r="AV183" s="703"/>
      <c r="AW183" s="732"/>
      <c r="AX183" s="732"/>
      <c r="AY183" s="703"/>
      <c r="AZ183" s="703"/>
      <c r="BA183" s="703"/>
      <c r="BB183" s="703"/>
      <c r="BC183" s="703"/>
      <c r="BD183" s="703"/>
      <c r="BE183" s="703"/>
      <c r="BF183" s="703"/>
      <c r="BG183" s="703"/>
      <c r="BH183" s="703"/>
      <c r="BI183" s="703"/>
      <c r="BJ183" s="703"/>
      <c r="BK183" s="703"/>
      <c r="BL183" s="703"/>
      <c r="BM183" s="703"/>
    </row>
    <row r="184" spans="2:66" s="68" customFormat="1" ht="15" x14ac:dyDescent="0.2">
      <c r="B184" s="710"/>
      <c r="C184" s="710"/>
      <c r="D184" s="710"/>
      <c r="E184" s="710"/>
      <c r="F184" s="710"/>
      <c r="G184" s="710"/>
      <c r="H184" s="710"/>
      <c r="I184" s="710"/>
      <c r="J184" s="710"/>
      <c r="K184" s="710"/>
      <c r="L184" s="710"/>
      <c r="M184" s="710"/>
      <c r="N184" s="70"/>
      <c r="O184" s="70"/>
      <c r="P184" s="741"/>
      <c r="Q184" s="741"/>
      <c r="R184" s="736"/>
      <c r="S184" s="736"/>
      <c r="T184" s="245"/>
      <c r="U184" s="245"/>
      <c r="V184" s="741"/>
      <c r="W184" s="741"/>
      <c r="X184" s="703"/>
      <c r="Y184" s="703"/>
      <c r="Z184" s="703"/>
      <c r="AA184" s="703"/>
      <c r="AB184" s="703"/>
      <c r="AC184" s="703"/>
      <c r="AD184" s="703"/>
      <c r="AE184" s="703"/>
      <c r="AF184" s="703"/>
      <c r="AG184" s="703"/>
      <c r="AH184" s="703"/>
      <c r="AI184" s="703"/>
      <c r="AJ184" s="703"/>
      <c r="AK184" s="703"/>
      <c r="AL184" s="703"/>
      <c r="AM184" s="703"/>
      <c r="AN184" s="703"/>
      <c r="AO184" s="729"/>
      <c r="AP184" s="729"/>
      <c r="AQ184" s="729"/>
      <c r="AR184" s="729"/>
      <c r="AS184" s="703"/>
      <c r="AT184" s="703"/>
      <c r="AU184" s="703"/>
      <c r="AV184" s="703"/>
      <c r="AW184" s="732"/>
      <c r="AX184" s="732"/>
      <c r="AY184" s="703"/>
      <c r="AZ184" s="703"/>
      <c r="BA184" s="703"/>
      <c r="BB184" s="703"/>
      <c r="BC184" s="703"/>
      <c r="BD184" s="703"/>
      <c r="BE184" s="703"/>
      <c r="BF184" s="703"/>
      <c r="BG184" s="703"/>
      <c r="BH184" s="703"/>
      <c r="BI184" s="703"/>
      <c r="BJ184" s="703"/>
      <c r="BK184" s="703"/>
      <c r="BL184" s="703"/>
      <c r="BM184" s="703"/>
    </row>
    <row r="185" spans="2:66" s="68" customFormat="1" ht="15" x14ac:dyDescent="0.2">
      <c r="B185" s="710"/>
      <c r="C185" s="710"/>
      <c r="D185" s="710"/>
      <c r="E185" s="710"/>
      <c r="F185" s="710"/>
      <c r="G185" s="710"/>
      <c r="H185" s="710"/>
      <c r="I185" s="710"/>
      <c r="J185" s="710"/>
      <c r="K185" s="710"/>
      <c r="L185" s="710"/>
      <c r="M185" s="710"/>
      <c r="N185" s="70"/>
      <c r="O185" s="70"/>
      <c r="P185" s="741"/>
      <c r="Q185" s="741"/>
      <c r="R185" s="736"/>
      <c r="S185" s="736"/>
      <c r="T185" s="245"/>
      <c r="U185" s="245"/>
      <c r="V185" s="741"/>
      <c r="W185" s="741"/>
      <c r="X185" s="703"/>
      <c r="Y185" s="703"/>
      <c r="Z185" s="703"/>
      <c r="AA185" s="703"/>
      <c r="AB185" s="703"/>
      <c r="AC185" s="703"/>
      <c r="AD185" s="703"/>
      <c r="AE185" s="703"/>
      <c r="AF185" s="703"/>
      <c r="AG185" s="703"/>
      <c r="AH185" s="703"/>
      <c r="AI185" s="703"/>
      <c r="AJ185" s="703"/>
      <c r="AK185" s="703"/>
      <c r="AL185" s="703"/>
      <c r="AM185" s="703"/>
      <c r="AN185" s="703"/>
      <c r="AO185" s="729"/>
      <c r="AP185" s="729"/>
      <c r="AQ185" s="729"/>
      <c r="AR185" s="729"/>
      <c r="AS185" s="703"/>
      <c r="AT185" s="703"/>
      <c r="AU185" s="703"/>
      <c r="AV185" s="703"/>
      <c r="AW185" s="732"/>
      <c r="AX185" s="732"/>
      <c r="AY185" s="703"/>
      <c r="AZ185" s="703"/>
      <c r="BA185" s="703"/>
      <c r="BB185" s="703"/>
      <c r="BC185" s="703"/>
      <c r="BD185" s="703"/>
      <c r="BE185" s="703"/>
      <c r="BF185" s="703"/>
      <c r="BG185" s="703"/>
      <c r="BH185" s="703"/>
      <c r="BI185" s="703"/>
      <c r="BJ185" s="703"/>
      <c r="BK185" s="703"/>
      <c r="BL185" s="703"/>
      <c r="BM185" s="703"/>
    </row>
    <row r="186" spans="2:66" s="68" customFormat="1" x14ac:dyDescent="0.2">
      <c r="B186" s="660"/>
      <c r="C186" s="660"/>
      <c r="D186" s="660"/>
      <c r="E186" s="660"/>
      <c r="F186" s="660"/>
      <c r="G186" s="660"/>
      <c r="H186" s="660"/>
      <c r="I186" s="660"/>
      <c r="J186" s="660"/>
      <c r="K186" s="660"/>
      <c r="L186" s="660"/>
      <c r="M186" s="660"/>
      <c r="N186" s="65"/>
      <c r="O186" s="65"/>
      <c r="P186" s="728"/>
      <c r="Q186" s="728"/>
      <c r="R186" s="728"/>
      <c r="S186" s="728"/>
      <c r="T186" s="244"/>
      <c r="U186" s="244"/>
      <c r="V186" s="728"/>
      <c r="W186" s="728"/>
      <c r="X186" s="728"/>
      <c r="Y186" s="728"/>
      <c r="Z186" s="728"/>
      <c r="AA186" s="728"/>
      <c r="AB186" s="728"/>
      <c r="AC186" s="728"/>
      <c r="AD186" s="728"/>
      <c r="AE186" s="728"/>
      <c r="AF186" s="728"/>
      <c r="AG186" s="728"/>
      <c r="AH186" s="728"/>
      <c r="AI186" s="728"/>
      <c r="AJ186" s="728"/>
      <c r="AK186" s="728"/>
      <c r="AL186" s="728"/>
      <c r="AM186" s="728"/>
      <c r="AN186" s="728"/>
      <c r="AO186" s="728"/>
      <c r="AP186" s="728"/>
      <c r="AQ186" s="728"/>
      <c r="AR186" s="728"/>
      <c r="AS186" s="727"/>
      <c r="AT186" s="727"/>
      <c r="AU186" s="727"/>
      <c r="AV186" s="727"/>
      <c r="AW186" s="727"/>
      <c r="AX186" s="727"/>
      <c r="AY186" s="727"/>
      <c r="AZ186" s="727"/>
      <c r="BA186" s="727"/>
      <c r="BB186" s="727"/>
      <c r="BC186" s="727"/>
      <c r="BD186" s="727"/>
      <c r="BE186" s="727"/>
      <c r="BF186" s="727"/>
      <c r="BG186" s="727"/>
      <c r="BH186" s="727"/>
      <c r="BI186" s="727"/>
      <c r="BJ186" s="727"/>
      <c r="BK186" s="727"/>
      <c r="BL186" s="727"/>
      <c r="BM186" s="727"/>
    </row>
    <row r="187" spans="2:66" s="68" customFormat="1" x14ac:dyDescent="0.2">
      <c r="B187" s="660"/>
      <c r="C187" s="660"/>
      <c r="D187" s="660"/>
      <c r="E187" s="660"/>
      <c r="F187" s="660"/>
      <c r="G187" s="660"/>
      <c r="H187" s="660"/>
      <c r="I187" s="660"/>
      <c r="J187" s="660"/>
      <c r="K187" s="660"/>
      <c r="L187" s="660"/>
      <c r="M187" s="660"/>
      <c r="N187" s="65"/>
      <c r="O187" s="65"/>
      <c r="P187" s="728"/>
      <c r="Q187" s="728"/>
      <c r="R187" s="728"/>
      <c r="S187" s="728"/>
      <c r="T187" s="244"/>
      <c r="U187" s="244"/>
      <c r="V187" s="728"/>
      <c r="W187" s="728"/>
      <c r="X187" s="728"/>
      <c r="Y187" s="728"/>
      <c r="Z187" s="728"/>
      <c r="AA187" s="728"/>
      <c r="AB187" s="728"/>
      <c r="AC187" s="728"/>
      <c r="AD187" s="728"/>
      <c r="AE187" s="728"/>
      <c r="AF187" s="728"/>
      <c r="AG187" s="728"/>
      <c r="AH187" s="728"/>
      <c r="AI187" s="728"/>
      <c r="AJ187" s="728"/>
      <c r="AK187" s="728"/>
      <c r="AL187" s="728"/>
      <c r="AM187" s="728"/>
      <c r="AN187" s="728"/>
      <c r="AO187" s="728"/>
      <c r="AP187" s="728"/>
      <c r="AQ187" s="728"/>
      <c r="AR187" s="728"/>
      <c r="AS187" s="727"/>
      <c r="AT187" s="727"/>
      <c r="AU187" s="727"/>
      <c r="AV187" s="727"/>
      <c r="AW187" s="727"/>
      <c r="AX187" s="727"/>
      <c r="AY187" s="727"/>
      <c r="AZ187" s="727"/>
      <c r="BA187" s="727"/>
      <c r="BB187" s="727"/>
      <c r="BC187" s="727"/>
      <c r="BD187" s="727"/>
      <c r="BE187" s="727"/>
      <c r="BF187" s="727"/>
      <c r="BG187" s="727"/>
      <c r="BH187" s="727"/>
      <c r="BI187" s="727"/>
      <c r="BJ187" s="727"/>
      <c r="BK187" s="727"/>
      <c r="BL187" s="727"/>
      <c r="BM187" s="727"/>
    </row>
    <row r="188" spans="2:66" s="68" customFormat="1" x14ac:dyDescent="0.2">
      <c r="B188" s="660"/>
      <c r="C188" s="660"/>
      <c r="D188" s="660"/>
      <c r="E188" s="660"/>
      <c r="F188" s="660"/>
      <c r="G188" s="660"/>
      <c r="H188" s="660"/>
      <c r="I188" s="660"/>
      <c r="J188" s="660"/>
      <c r="K188" s="660"/>
      <c r="L188" s="660"/>
      <c r="M188" s="660"/>
      <c r="N188" s="65"/>
      <c r="O188" s="65"/>
      <c r="P188" s="728"/>
      <c r="Q188" s="728"/>
      <c r="R188" s="728"/>
      <c r="S188" s="728"/>
      <c r="T188" s="244"/>
      <c r="U188" s="244"/>
      <c r="V188" s="728"/>
      <c r="W188" s="728"/>
      <c r="X188" s="728"/>
      <c r="Y188" s="728"/>
      <c r="Z188" s="728"/>
      <c r="AA188" s="728"/>
      <c r="AB188" s="728"/>
      <c r="AC188" s="728"/>
      <c r="AD188" s="728"/>
      <c r="AE188" s="728"/>
      <c r="AF188" s="728"/>
      <c r="AG188" s="728"/>
      <c r="AH188" s="728"/>
      <c r="AI188" s="728"/>
      <c r="AJ188" s="728"/>
      <c r="AK188" s="728"/>
      <c r="AL188" s="728"/>
      <c r="AM188" s="728"/>
      <c r="AN188" s="728"/>
      <c r="AO188" s="728"/>
      <c r="AP188" s="728"/>
      <c r="AQ188" s="728"/>
      <c r="AR188" s="728"/>
      <c r="AS188" s="727"/>
      <c r="AT188" s="727"/>
      <c r="AU188" s="727"/>
      <c r="AV188" s="727"/>
      <c r="AW188" s="727"/>
      <c r="AX188" s="727"/>
      <c r="AY188" s="727"/>
      <c r="AZ188" s="727"/>
      <c r="BA188" s="727"/>
      <c r="BB188" s="727"/>
      <c r="BC188" s="727"/>
      <c r="BD188" s="727"/>
      <c r="BE188" s="727"/>
      <c r="BF188" s="727"/>
      <c r="BG188" s="727"/>
      <c r="BH188" s="727"/>
      <c r="BI188" s="727"/>
      <c r="BJ188" s="727"/>
      <c r="BK188" s="727"/>
      <c r="BL188" s="727"/>
      <c r="BM188" s="727"/>
    </row>
    <row r="189" spans="2:66" s="68" customFormat="1" x14ac:dyDescent="0.2">
      <c r="B189" s="660"/>
      <c r="C189" s="660"/>
      <c r="D189" s="660"/>
      <c r="E189" s="660"/>
      <c r="F189" s="660"/>
      <c r="G189" s="660"/>
      <c r="H189" s="660"/>
      <c r="I189" s="660"/>
      <c r="J189" s="660"/>
      <c r="K189" s="660"/>
      <c r="L189" s="660"/>
      <c r="M189" s="660"/>
      <c r="N189" s="65"/>
      <c r="O189" s="65"/>
      <c r="P189" s="728"/>
      <c r="Q189" s="728"/>
      <c r="R189" s="728"/>
      <c r="S189" s="728"/>
      <c r="T189" s="244"/>
      <c r="U189" s="244"/>
      <c r="V189" s="728"/>
      <c r="W189" s="728"/>
      <c r="X189" s="728"/>
      <c r="Y189" s="728"/>
      <c r="Z189" s="728"/>
      <c r="AA189" s="728"/>
      <c r="AB189" s="728"/>
      <c r="AC189" s="728"/>
      <c r="AD189" s="728"/>
      <c r="AE189" s="728"/>
      <c r="AF189" s="728"/>
      <c r="AG189" s="728"/>
      <c r="AH189" s="728"/>
      <c r="AI189" s="728"/>
      <c r="AJ189" s="728"/>
      <c r="AK189" s="728"/>
      <c r="AL189" s="728"/>
      <c r="AM189" s="728"/>
      <c r="AN189" s="728"/>
      <c r="AO189" s="728"/>
      <c r="AP189" s="728"/>
      <c r="AQ189" s="728"/>
      <c r="AR189" s="728"/>
      <c r="AS189" s="727"/>
      <c r="AT189" s="727"/>
      <c r="AU189" s="727"/>
      <c r="AV189" s="727"/>
      <c r="AW189" s="727"/>
      <c r="AX189" s="727"/>
      <c r="AY189" s="727"/>
      <c r="AZ189" s="727"/>
      <c r="BA189" s="727"/>
      <c r="BB189" s="727"/>
      <c r="BC189" s="727"/>
      <c r="BD189" s="727"/>
      <c r="BE189" s="727"/>
      <c r="BF189" s="727"/>
      <c r="BG189" s="727"/>
      <c r="BH189" s="727"/>
      <c r="BI189" s="727"/>
      <c r="BJ189" s="727"/>
      <c r="BK189" s="727"/>
      <c r="BL189" s="727"/>
      <c r="BM189" s="727"/>
    </row>
    <row r="190" spans="2:66" s="68" customFormat="1" x14ac:dyDescent="0.2">
      <c r="B190" s="660"/>
      <c r="C190" s="660"/>
      <c r="D190" s="660"/>
      <c r="E190" s="660"/>
      <c r="F190" s="660"/>
      <c r="G190" s="660"/>
      <c r="H190" s="660"/>
      <c r="I190" s="660"/>
      <c r="J190" s="660"/>
      <c r="K190" s="660"/>
      <c r="L190" s="660"/>
      <c r="M190" s="660"/>
      <c r="N190" s="65"/>
      <c r="O190" s="65"/>
      <c r="P190" s="728"/>
      <c r="Q190" s="728"/>
      <c r="R190" s="728"/>
      <c r="S190" s="728"/>
      <c r="T190" s="244"/>
      <c r="U190" s="244"/>
      <c r="V190" s="728"/>
      <c r="W190" s="728"/>
      <c r="X190" s="728"/>
      <c r="Y190" s="728"/>
      <c r="Z190" s="728"/>
      <c r="AA190" s="728"/>
      <c r="AB190" s="728"/>
      <c r="AC190" s="728"/>
      <c r="AD190" s="728"/>
      <c r="AE190" s="728"/>
      <c r="AF190" s="728"/>
      <c r="AG190" s="728"/>
      <c r="AH190" s="728"/>
      <c r="AI190" s="728"/>
      <c r="AJ190" s="728"/>
      <c r="AK190" s="728"/>
      <c r="AL190" s="728"/>
      <c r="AM190" s="728"/>
      <c r="AN190" s="728"/>
      <c r="AO190" s="728"/>
      <c r="AP190" s="728"/>
      <c r="AQ190" s="728"/>
      <c r="AR190" s="728"/>
      <c r="AS190" s="727"/>
      <c r="AT190" s="727"/>
      <c r="AU190" s="727"/>
      <c r="AV190" s="727"/>
      <c r="AW190" s="727"/>
      <c r="AX190" s="727"/>
      <c r="AY190" s="727"/>
      <c r="AZ190" s="727"/>
      <c r="BA190" s="727"/>
      <c r="BB190" s="727"/>
      <c r="BC190" s="727"/>
      <c r="BD190" s="727"/>
      <c r="BE190" s="727"/>
      <c r="BF190" s="727"/>
      <c r="BG190" s="727"/>
      <c r="BH190" s="727"/>
      <c r="BI190" s="727"/>
      <c r="BJ190" s="727"/>
      <c r="BK190" s="727"/>
      <c r="BL190" s="727"/>
      <c r="BM190" s="727"/>
    </row>
    <row r="191" spans="2:66" s="68" customFormat="1" x14ac:dyDescent="0.2">
      <c r="B191" s="660"/>
      <c r="C191" s="660"/>
      <c r="D191" s="660"/>
      <c r="E191" s="660"/>
      <c r="F191" s="660"/>
      <c r="G191" s="660"/>
      <c r="H191" s="660"/>
      <c r="I191" s="660"/>
      <c r="J191" s="660"/>
      <c r="K191" s="660"/>
      <c r="L191" s="660"/>
      <c r="M191" s="660"/>
      <c r="N191" s="65"/>
      <c r="O191" s="65"/>
      <c r="P191" s="728"/>
      <c r="Q191" s="728"/>
      <c r="R191" s="728"/>
      <c r="S191" s="728"/>
      <c r="T191" s="244"/>
      <c r="U191" s="244"/>
      <c r="V191" s="728"/>
      <c r="W191" s="728"/>
      <c r="X191" s="728"/>
      <c r="Y191" s="728"/>
      <c r="Z191" s="728"/>
      <c r="AA191" s="728"/>
      <c r="AB191" s="728"/>
      <c r="AC191" s="728"/>
      <c r="AD191" s="728"/>
      <c r="AE191" s="728"/>
      <c r="AF191" s="728"/>
      <c r="AG191" s="728"/>
      <c r="AH191" s="728"/>
      <c r="AI191" s="728"/>
      <c r="AJ191" s="728"/>
      <c r="AK191" s="728"/>
      <c r="AL191" s="728"/>
      <c r="AM191" s="728"/>
      <c r="AN191" s="728"/>
      <c r="AO191" s="728"/>
      <c r="AP191" s="728"/>
      <c r="AQ191" s="728"/>
      <c r="AR191" s="728"/>
      <c r="AS191" s="727"/>
      <c r="AT191" s="727"/>
      <c r="AU191" s="727"/>
      <c r="AV191" s="727"/>
      <c r="AW191" s="727"/>
      <c r="AX191" s="727"/>
      <c r="AY191" s="727"/>
      <c r="AZ191" s="727"/>
      <c r="BA191" s="727"/>
      <c r="BB191" s="727"/>
      <c r="BC191" s="727"/>
      <c r="BD191" s="727"/>
      <c r="BE191" s="727"/>
      <c r="BF191" s="727"/>
      <c r="BG191" s="727"/>
      <c r="BH191" s="727"/>
      <c r="BI191" s="727"/>
      <c r="BJ191" s="727"/>
      <c r="BK191" s="727"/>
      <c r="BL191" s="727"/>
      <c r="BM191" s="727"/>
    </row>
    <row r="192" spans="2:66" s="68" customFormat="1" x14ac:dyDescent="0.2">
      <c r="B192" s="660"/>
      <c r="C192" s="660"/>
      <c r="D192" s="660"/>
      <c r="E192" s="660"/>
      <c r="F192" s="660"/>
      <c r="G192" s="660"/>
      <c r="H192" s="660"/>
      <c r="I192" s="660"/>
      <c r="J192" s="660"/>
      <c r="K192" s="660"/>
      <c r="L192" s="660"/>
      <c r="M192" s="660"/>
      <c r="N192" s="65"/>
      <c r="O192" s="65"/>
      <c r="P192" s="728"/>
      <c r="Q192" s="728"/>
      <c r="R192" s="728"/>
      <c r="S192" s="728"/>
      <c r="T192" s="244"/>
      <c r="U192" s="244"/>
      <c r="V192" s="728"/>
      <c r="W192" s="728"/>
      <c r="X192" s="728"/>
      <c r="Y192" s="728"/>
      <c r="Z192" s="728"/>
      <c r="AA192" s="728"/>
      <c r="AB192" s="728"/>
      <c r="AC192" s="728"/>
      <c r="AD192" s="728"/>
      <c r="AE192" s="728"/>
      <c r="AF192" s="728"/>
      <c r="AG192" s="728"/>
      <c r="AH192" s="728"/>
      <c r="AI192" s="728"/>
      <c r="AJ192" s="728"/>
      <c r="AK192" s="728"/>
      <c r="AL192" s="728"/>
      <c r="AM192" s="728"/>
      <c r="AN192" s="728"/>
      <c r="AO192" s="728"/>
      <c r="AP192" s="728"/>
      <c r="AQ192" s="728"/>
      <c r="AR192" s="728"/>
      <c r="AS192" s="727"/>
      <c r="AT192" s="727"/>
      <c r="AU192" s="727"/>
      <c r="AV192" s="727"/>
      <c r="AW192" s="727"/>
      <c r="AX192" s="727"/>
      <c r="AY192" s="727"/>
      <c r="AZ192" s="727"/>
      <c r="BA192" s="727"/>
      <c r="BB192" s="727"/>
      <c r="BC192" s="727"/>
      <c r="BD192" s="727"/>
      <c r="BE192" s="727"/>
      <c r="BF192" s="727"/>
      <c r="BG192" s="727"/>
      <c r="BH192" s="727"/>
      <c r="BI192" s="727"/>
      <c r="BJ192" s="727"/>
      <c r="BK192" s="727"/>
      <c r="BL192" s="727"/>
      <c r="BM192" s="727"/>
    </row>
    <row r="193" spans="2:65" s="68" customFormat="1" x14ac:dyDescent="0.2">
      <c r="B193" s="660"/>
      <c r="C193" s="660"/>
      <c r="D193" s="660"/>
      <c r="E193" s="660"/>
      <c r="F193" s="660"/>
      <c r="G193" s="660"/>
      <c r="H193" s="660"/>
      <c r="I193" s="660"/>
      <c r="J193" s="660"/>
      <c r="K193" s="660"/>
      <c r="L193" s="660"/>
      <c r="M193" s="660"/>
      <c r="N193" s="65"/>
      <c r="O193" s="65"/>
      <c r="P193" s="728"/>
      <c r="Q193" s="728"/>
      <c r="R193" s="728"/>
      <c r="S193" s="728"/>
      <c r="T193" s="244"/>
      <c r="U193" s="244"/>
      <c r="V193" s="728"/>
      <c r="W193" s="728"/>
      <c r="X193" s="728"/>
      <c r="Y193" s="728"/>
      <c r="Z193" s="728"/>
      <c r="AA193" s="728"/>
      <c r="AB193" s="728"/>
      <c r="AC193" s="728"/>
      <c r="AD193" s="728"/>
      <c r="AE193" s="728"/>
      <c r="AF193" s="728"/>
      <c r="AG193" s="728"/>
      <c r="AH193" s="728"/>
      <c r="AI193" s="728"/>
      <c r="AJ193" s="728"/>
      <c r="AK193" s="728"/>
      <c r="AL193" s="728"/>
      <c r="AM193" s="728"/>
      <c r="AN193" s="728"/>
      <c r="AO193" s="728"/>
      <c r="AP193" s="728"/>
      <c r="AQ193" s="728"/>
      <c r="AR193" s="728"/>
      <c r="AS193" s="727"/>
      <c r="AT193" s="727"/>
      <c r="AU193" s="727"/>
      <c r="AV193" s="727"/>
      <c r="AW193" s="727"/>
      <c r="AX193" s="727"/>
      <c r="AY193" s="727"/>
      <c r="AZ193" s="727"/>
      <c r="BA193" s="727"/>
      <c r="BB193" s="727"/>
      <c r="BC193" s="727"/>
      <c r="BD193" s="727"/>
      <c r="BE193" s="727"/>
      <c r="BF193" s="727"/>
      <c r="BG193" s="727"/>
      <c r="BH193" s="727"/>
      <c r="BI193" s="727"/>
      <c r="BJ193" s="727"/>
      <c r="BK193" s="727"/>
      <c r="BL193" s="727"/>
      <c r="BM193" s="727"/>
    </row>
    <row r="194" spans="2:65" s="68" customFormat="1" x14ac:dyDescent="0.2">
      <c r="B194" s="660"/>
      <c r="C194" s="660"/>
      <c r="D194" s="660"/>
      <c r="E194" s="660"/>
      <c r="F194" s="660"/>
      <c r="G194" s="660"/>
      <c r="H194" s="660"/>
      <c r="I194" s="660"/>
      <c r="J194" s="660"/>
      <c r="K194" s="660"/>
      <c r="L194" s="660"/>
      <c r="M194" s="660"/>
      <c r="N194" s="65"/>
      <c r="O194" s="65"/>
      <c r="P194" s="728"/>
      <c r="Q194" s="728"/>
      <c r="R194" s="728"/>
      <c r="S194" s="728"/>
      <c r="T194" s="244"/>
      <c r="U194" s="244"/>
      <c r="V194" s="728"/>
      <c r="W194" s="728"/>
      <c r="X194" s="728"/>
      <c r="Y194" s="728"/>
      <c r="Z194" s="728"/>
      <c r="AA194" s="728"/>
      <c r="AB194" s="728"/>
      <c r="AC194" s="728"/>
      <c r="AD194" s="728"/>
      <c r="AE194" s="728"/>
      <c r="AF194" s="728"/>
      <c r="AG194" s="728"/>
      <c r="AH194" s="728"/>
      <c r="AI194" s="728"/>
      <c r="AJ194" s="728"/>
      <c r="AK194" s="728"/>
      <c r="AL194" s="728"/>
      <c r="AM194" s="728"/>
      <c r="AN194" s="728"/>
      <c r="AO194" s="728"/>
      <c r="AP194" s="728"/>
      <c r="AQ194" s="728"/>
      <c r="AR194" s="728"/>
      <c r="AS194" s="727"/>
      <c r="AT194" s="727"/>
      <c r="AU194" s="727"/>
      <c r="AV194" s="727"/>
      <c r="AW194" s="727"/>
      <c r="AX194" s="727"/>
      <c r="AY194" s="727"/>
      <c r="AZ194" s="727"/>
      <c r="BA194" s="727"/>
      <c r="BB194" s="727"/>
      <c r="BC194" s="727"/>
      <c r="BD194" s="727"/>
      <c r="BE194" s="727"/>
      <c r="BF194" s="727"/>
      <c r="BG194" s="727"/>
      <c r="BH194" s="727"/>
      <c r="BI194" s="727"/>
      <c r="BJ194" s="727"/>
      <c r="BK194" s="727"/>
      <c r="BL194" s="727"/>
      <c r="BM194" s="727"/>
    </row>
    <row r="195" spans="2:65" s="68" customFormat="1" x14ac:dyDescent="0.2">
      <c r="B195" s="660"/>
      <c r="C195" s="660"/>
      <c r="D195" s="660"/>
      <c r="E195" s="660"/>
      <c r="F195" s="660"/>
      <c r="G195" s="660"/>
      <c r="H195" s="660"/>
      <c r="I195" s="660"/>
      <c r="J195" s="660"/>
      <c r="K195" s="660"/>
      <c r="L195" s="660"/>
      <c r="M195" s="660"/>
      <c r="N195" s="65"/>
      <c r="O195" s="65"/>
      <c r="P195" s="728"/>
      <c r="Q195" s="728"/>
      <c r="R195" s="728"/>
      <c r="S195" s="728"/>
      <c r="T195" s="244"/>
      <c r="U195" s="244"/>
      <c r="V195" s="728"/>
      <c r="W195" s="728"/>
      <c r="X195" s="728"/>
      <c r="Y195" s="728"/>
      <c r="Z195" s="728"/>
      <c r="AA195" s="728"/>
      <c r="AB195" s="728"/>
      <c r="AC195" s="728"/>
      <c r="AD195" s="728"/>
      <c r="AE195" s="728"/>
      <c r="AF195" s="728"/>
      <c r="AG195" s="728"/>
      <c r="AH195" s="728"/>
      <c r="AI195" s="728"/>
      <c r="AJ195" s="728"/>
      <c r="AK195" s="728"/>
      <c r="AL195" s="728"/>
      <c r="AM195" s="728"/>
      <c r="AN195" s="728"/>
      <c r="AO195" s="728"/>
      <c r="AP195" s="728"/>
      <c r="AQ195" s="728"/>
      <c r="AR195" s="728"/>
      <c r="AS195" s="727"/>
      <c r="AT195" s="727"/>
      <c r="AU195" s="727"/>
      <c r="AV195" s="727"/>
      <c r="AW195" s="727"/>
      <c r="AX195" s="727"/>
      <c r="AY195" s="727"/>
      <c r="AZ195" s="727"/>
      <c r="BA195" s="727"/>
      <c r="BB195" s="727"/>
      <c r="BC195" s="727"/>
      <c r="BD195" s="727"/>
      <c r="BE195" s="727"/>
      <c r="BF195" s="727"/>
      <c r="BG195" s="727"/>
      <c r="BH195" s="727"/>
      <c r="BI195" s="727"/>
      <c r="BJ195" s="727"/>
      <c r="BK195" s="727"/>
      <c r="BL195" s="727"/>
      <c r="BM195" s="727"/>
    </row>
    <row r="196" spans="2:65" s="68" customFormat="1" x14ac:dyDescent="0.2">
      <c r="B196" s="660"/>
      <c r="C196" s="660"/>
      <c r="D196" s="660"/>
      <c r="E196" s="660"/>
      <c r="F196" s="660"/>
      <c r="G196" s="660"/>
      <c r="H196" s="660"/>
      <c r="I196" s="660"/>
      <c r="J196" s="660"/>
      <c r="K196" s="660"/>
      <c r="L196" s="660"/>
      <c r="M196" s="660"/>
      <c r="N196" s="65"/>
      <c r="O196" s="65"/>
      <c r="P196" s="728"/>
      <c r="Q196" s="728"/>
      <c r="R196" s="728"/>
      <c r="S196" s="728"/>
      <c r="T196" s="244"/>
      <c r="U196" s="244"/>
      <c r="V196" s="728"/>
      <c r="W196" s="728"/>
      <c r="X196" s="728"/>
      <c r="Y196" s="728"/>
      <c r="Z196" s="728"/>
      <c r="AA196" s="728"/>
      <c r="AB196" s="728"/>
      <c r="AC196" s="728"/>
      <c r="AD196" s="728"/>
      <c r="AE196" s="728"/>
      <c r="AF196" s="728"/>
      <c r="AG196" s="728"/>
      <c r="AH196" s="728"/>
      <c r="AI196" s="728"/>
      <c r="AJ196" s="728"/>
      <c r="AK196" s="728"/>
      <c r="AL196" s="728"/>
      <c r="AM196" s="728"/>
      <c r="AN196" s="728"/>
      <c r="AO196" s="728"/>
      <c r="AP196" s="728"/>
      <c r="AQ196" s="728"/>
      <c r="AR196" s="728"/>
      <c r="AS196" s="727"/>
      <c r="AT196" s="727"/>
      <c r="AU196" s="727"/>
      <c r="AV196" s="727"/>
      <c r="AW196" s="727"/>
      <c r="AX196" s="727"/>
      <c r="AY196" s="727"/>
      <c r="AZ196" s="727"/>
      <c r="BA196" s="727"/>
      <c r="BB196" s="727"/>
      <c r="BC196" s="727"/>
      <c r="BD196" s="727"/>
      <c r="BE196" s="727"/>
      <c r="BF196" s="727"/>
      <c r="BG196" s="727"/>
      <c r="BH196" s="727"/>
      <c r="BI196" s="727"/>
      <c r="BJ196" s="727"/>
      <c r="BK196" s="727"/>
      <c r="BL196" s="727"/>
      <c r="BM196" s="727"/>
    </row>
    <row r="197" spans="2:65" s="68" customFormat="1" x14ac:dyDescent="0.2">
      <c r="B197" s="660"/>
      <c r="C197" s="660"/>
      <c r="D197" s="660"/>
      <c r="E197" s="660"/>
      <c r="F197" s="660"/>
      <c r="G197" s="660"/>
      <c r="H197" s="660"/>
      <c r="I197" s="660"/>
      <c r="J197" s="660"/>
      <c r="K197" s="660"/>
      <c r="L197" s="660"/>
      <c r="M197" s="660"/>
      <c r="N197" s="65"/>
      <c r="O197" s="65"/>
      <c r="P197" s="728"/>
      <c r="Q197" s="728"/>
      <c r="R197" s="728"/>
      <c r="S197" s="728"/>
      <c r="T197" s="244"/>
      <c r="U197" s="244"/>
      <c r="V197" s="728"/>
      <c r="W197" s="728"/>
      <c r="X197" s="728"/>
      <c r="Y197" s="728"/>
      <c r="Z197" s="728"/>
      <c r="AA197" s="728"/>
      <c r="AB197" s="728"/>
      <c r="AC197" s="728"/>
      <c r="AD197" s="728"/>
      <c r="AE197" s="728"/>
      <c r="AF197" s="728"/>
      <c r="AG197" s="728"/>
      <c r="AH197" s="728"/>
      <c r="AI197" s="728"/>
      <c r="AJ197" s="728"/>
      <c r="AK197" s="728"/>
      <c r="AL197" s="728"/>
      <c r="AM197" s="728"/>
      <c r="AN197" s="728"/>
      <c r="AO197" s="728"/>
      <c r="AP197" s="728"/>
      <c r="AQ197" s="728"/>
      <c r="AR197" s="728"/>
      <c r="AS197" s="727"/>
      <c r="AT197" s="727"/>
      <c r="AU197" s="727"/>
      <c r="AV197" s="727"/>
      <c r="AW197" s="727"/>
      <c r="AX197" s="727"/>
      <c r="AY197" s="727"/>
      <c r="AZ197" s="727"/>
      <c r="BA197" s="727"/>
      <c r="BB197" s="727"/>
      <c r="BC197" s="727"/>
      <c r="BD197" s="727"/>
      <c r="BE197" s="727"/>
      <c r="BF197" s="727"/>
      <c r="BG197" s="727"/>
      <c r="BH197" s="727"/>
      <c r="BI197" s="727"/>
      <c r="BJ197" s="727"/>
      <c r="BK197" s="727"/>
      <c r="BL197" s="727"/>
      <c r="BM197" s="727"/>
    </row>
    <row r="198" spans="2:65" s="68" customFormat="1" x14ac:dyDescent="0.2">
      <c r="B198" s="660"/>
      <c r="C198" s="660"/>
      <c r="D198" s="660"/>
      <c r="E198" s="660"/>
      <c r="F198" s="660"/>
      <c r="G198" s="660"/>
      <c r="H198" s="660"/>
      <c r="I198" s="660"/>
      <c r="J198" s="660"/>
      <c r="K198" s="660"/>
      <c r="L198" s="660"/>
      <c r="M198" s="660"/>
      <c r="N198" s="65"/>
      <c r="O198" s="65"/>
      <c r="P198" s="728"/>
      <c r="Q198" s="728"/>
      <c r="R198" s="728"/>
      <c r="S198" s="728"/>
      <c r="T198" s="244"/>
      <c r="U198" s="244"/>
      <c r="V198" s="728"/>
      <c r="W198" s="728"/>
      <c r="X198" s="728"/>
      <c r="Y198" s="728"/>
      <c r="Z198" s="728"/>
      <c r="AA198" s="728"/>
      <c r="AB198" s="728"/>
      <c r="AC198" s="728"/>
      <c r="AD198" s="728"/>
      <c r="AE198" s="728"/>
      <c r="AF198" s="728"/>
      <c r="AG198" s="728"/>
      <c r="AH198" s="728"/>
      <c r="AI198" s="728"/>
      <c r="AJ198" s="728"/>
      <c r="AK198" s="728"/>
      <c r="AL198" s="728"/>
      <c r="AM198" s="728"/>
      <c r="AN198" s="728"/>
      <c r="AO198" s="728"/>
      <c r="AP198" s="728"/>
      <c r="AQ198" s="728"/>
      <c r="AR198" s="728"/>
      <c r="AS198" s="727"/>
      <c r="AT198" s="727"/>
      <c r="AU198" s="727"/>
      <c r="AV198" s="727"/>
      <c r="AW198" s="727"/>
      <c r="AX198" s="727"/>
      <c r="AY198" s="727"/>
      <c r="AZ198" s="727"/>
      <c r="BA198" s="727"/>
      <c r="BB198" s="727"/>
      <c r="BC198" s="727"/>
      <c r="BD198" s="727"/>
      <c r="BE198" s="727"/>
      <c r="BF198" s="727"/>
      <c r="BG198" s="727"/>
      <c r="BH198" s="727"/>
      <c r="BI198" s="727"/>
      <c r="BJ198" s="727"/>
      <c r="BK198" s="727"/>
      <c r="BL198" s="727"/>
      <c r="BM198" s="727"/>
    </row>
    <row r="199" spans="2:65" s="68" customFormat="1" x14ac:dyDescent="0.2">
      <c r="B199" s="660"/>
      <c r="C199" s="660"/>
      <c r="D199" s="660"/>
      <c r="E199" s="660"/>
      <c r="F199" s="660"/>
      <c r="G199" s="660"/>
      <c r="H199" s="660"/>
      <c r="I199" s="660"/>
      <c r="J199" s="660"/>
      <c r="K199" s="660"/>
      <c r="L199" s="660"/>
      <c r="M199" s="660"/>
      <c r="N199" s="65"/>
      <c r="O199" s="65"/>
      <c r="P199" s="728"/>
      <c r="Q199" s="728"/>
      <c r="R199" s="728"/>
      <c r="S199" s="728"/>
      <c r="T199" s="244"/>
      <c r="U199" s="244"/>
      <c r="V199" s="728"/>
      <c r="W199" s="728"/>
      <c r="X199" s="728"/>
      <c r="Y199" s="728"/>
      <c r="Z199" s="728"/>
      <c r="AA199" s="728"/>
      <c r="AB199" s="728"/>
      <c r="AC199" s="728"/>
      <c r="AD199" s="728"/>
      <c r="AE199" s="728"/>
      <c r="AF199" s="728"/>
      <c r="AG199" s="728"/>
      <c r="AH199" s="728"/>
      <c r="AI199" s="728"/>
      <c r="AJ199" s="728"/>
      <c r="AK199" s="728"/>
      <c r="AL199" s="728"/>
      <c r="AM199" s="728"/>
      <c r="AN199" s="728"/>
      <c r="AO199" s="728"/>
      <c r="AP199" s="728"/>
      <c r="AQ199" s="728"/>
      <c r="AR199" s="728"/>
      <c r="AS199" s="727"/>
      <c r="AT199" s="727"/>
      <c r="AU199" s="727"/>
      <c r="AV199" s="727"/>
      <c r="AW199" s="727"/>
      <c r="AX199" s="727"/>
      <c r="AY199" s="727"/>
      <c r="AZ199" s="727"/>
      <c r="BA199" s="727"/>
      <c r="BB199" s="727"/>
      <c r="BC199" s="727"/>
      <c r="BD199" s="727"/>
      <c r="BE199" s="727"/>
      <c r="BF199" s="727"/>
      <c r="BG199" s="727"/>
      <c r="BH199" s="727"/>
      <c r="BI199" s="727"/>
      <c r="BJ199" s="727"/>
      <c r="BK199" s="727"/>
      <c r="BL199" s="727"/>
      <c r="BM199" s="727"/>
    </row>
    <row r="200" spans="2:65" s="68" customFormat="1" x14ac:dyDescent="0.2">
      <c r="B200" s="660"/>
      <c r="C200" s="660"/>
      <c r="D200" s="660"/>
      <c r="E200" s="660"/>
      <c r="F200" s="660"/>
      <c r="G200" s="660"/>
      <c r="H200" s="660"/>
      <c r="I200" s="660"/>
      <c r="J200" s="660"/>
      <c r="K200" s="660"/>
      <c r="L200" s="660"/>
      <c r="M200" s="660"/>
      <c r="N200" s="65"/>
      <c r="O200" s="65"/>
      <c r="P200" s="728"/>
      <c r="Q200" s="728"/>
      <c r="R200" s="728"/>
      <c r="S200" s="728"/>
      <c r="T200" s="244"/>
      <c r="U200" s="244"/>
      <c r="V200" s="728"/>
      <c r="W200" s="728"/>
      <c r="X200" s="728"/>
      <c r="Y200" s="728"/>
      <c r="Z200" s="728"/>
      <c r="AA200" s="728"/>
      <c r="AB200" s="728"/>
      <c r="AC200" s="728"/>
      <c r="AD200" s="728"/>
      <c r="AE200" s="728"/>
      <c r="AF200" s="728"/>
      <c r="AG200" s="728"/>
      <c r="AH200" s="728"/>
      <c r="AI200" s="728"/>
      <c r="AJ200" s="728"/>
      <c r="AK200" s="728"/>
      <c r="AL200" s="728"/>
      <c r="AM200" s="728"/>
      <c r="AN200" s="728"/>
      <c r="AO200" s="728"/>
      <c r="AP200" s="728"/>
      <c r="AQ200" s="728"/>
      <c r="AR200" s="728"/>
      <c r="AS200" s="727"/>
      <c r="AT200" s="727"/>
      <c r="AU200" s="727"/>
      <c r="AV200" s="727"/>
      <c r="AW200" s="727"/>
      <c r="AX200" s="727"/>
      <c r="AY200" s="727"/>
      <c r="AZ200" s="727"/>
      <c r="BA200" s="727"/>
      <c r="BB200" s="727"/>
      <c r="BC200" s="727"/>
      <c r="BD200" s="727"/>
      <c r="BE200" s="727"/>
      <c r="BF200" s="727"/>
      <c r="BG200" s="727"/>
      <c r="BH200" s="727"/>
      <c r="BI200" s="727"/>
      <c r="BJ200" s="727"/>
      <c r="BK200" s="727"/>
      <c r="BL200" s="727"/>
      <c r="BM200" s="727"/>
    </row>
    <row r="201" spans="2:65" s="68" customFormat="1" x14ac:dyDescent="0.2">
      <c r="B201" s="660"/>
      <c r="C201" s="660"/>
      <c r="D201" s="660"/>
      <c r="E201" s="660"/>
      <c r="F201" s="660"/>
      <c r="G201" s="660"/>
      <c r="H201" s="660"/>
      <c r="I201" s="660"/>
      <c r="J201" s="660"/>
      <c r="K201" s="660"/>
      <c r="L201" s="660"/>
      <c r="M201" s="660"/>
      <c r="N201" s="65"/>
      <c r="O201" s="65"/>
      <c r="P201" s="728"/>
      <c r="Q201" s="728"/>
      <c r="R201" s="728"/>
      <c r="S201" s="728"/>
      <c r="T201" s="244"/>
      <c r="U201" s="244"/>
      <c r="V201" s="728"/>
      <c r="W201" s="728"/>
      <c r="X201" s="728"/>
      <c r="Y201" s="728"/>
      <c r="Z201" s="728"/>
      <c r="AA201" s="728"/>
      <c r="AB201" s="728"/>
      <c r="AC201" s="728"/>
      <c r="AD201" s="728"/>
      <c r="AE201" s="728"/>
      <c r="AF201" s="728"/>
      <c r="AG201" s="728"/>
      <c r="AH201" s="728"/>
      <c r="AI201" s="728"/>
      <c r="AJ201" s="728"/>
      <c r="AK201" s="728"/>
      <c r="AL201" s="728"/>
      <c r="AM201" s="728"/>
      <c r="AN201" s="728"/>
      <c r="AO201" s="728"/>
      <c r="AP201" s="728"/>
      <c r="AQ201" s="728"/>
      <c r="AR201" s="728"/>
      <c r="AS201" s="727"/>
      <c r="AT201" s="727"/>
      <c r="AU201" s="727"/>
      <c r="AV201" s="727"/>
      <c r="AW201" s="727"/>
      <c r="AX201" s="727"/>
      <c r="AY201" s="727"/>
      <c r="AZ201" s="727"/>
      <c r="BA201" s="727"/>
      <c r="BB201" s="727"/>
      <c r="BC201" s="727"/>
      <c r="BD201" s="727"/>
      <c r="BE201" s="727"/>
      <c r="BF201" s="727"/>
      <c r="BG201" s="727"/>
      <c r="BH201" s="727"/>
      <c r="BI201" s="727"/>
      <c r="BJ201" s="727"/>
      <c r="BK201" s="727"/>
      <c r="BL201" s="727"/>
      <c r="BM201" s="727"/>
    </row>
    <row r="202" spans="2:65" s="68" customFormat="1" ht="14.25" x14ac:dyDescent="0.2">
      <c r="B202" s="56"/>
      <c r="C202" s="56"/>
      <c r="D202" s="56"/>
      <c r="E202" s="56"/>
      <c r="F202" s="56"/>
      <c r="G202" s="56"/>
      <c r="H202" s="56"/>
      <c r="T202" s="204"/>
      <c r="U202" s="204"/>
      <c r="AM202" s="169"/>
      <c r="BH202" s="204"/>
    </row>
    <row r="203" spans="2:65" s="68" customFormat="1" ht="14.25" x14ac:dyDescent="0.2">
      <c r="B203" s="56"/>
      <c r="C203" s="56"/>
      <c r="D203" s="56"/>
      <c r="E203" s="56"/>
      <c r="F203" s="56"/>
      <c r="G203" s="56"/>
      <c r="H203" s="56"/>
      <c r="I203" s="74"/>
      <c r="J203" s="726"/>
      <c r="K203" s="726"/>
      <c r="L203" s="726"/>
      <c r="M203" s="726"/>
      <c r="N203" s="726"/>
      <c r="O203" s="726"/>
      <c r="P203" s="726"/>
      <c r="Q203" s="726"/>
      <c r="R203" s="726"/>
      <c r="S203" s="726"/>
      <c r="T203" s="726"/>
      <c r="U203" s="726"/>
      <c r="V203" s="726"/>
      <c r="W203" s="726"/>
      <c r="X203" s="726"/>
      <c r="Y203" s="726"/>
      <c r="Z203" s="726"/>
      <c r="AA203" s="726"/>
      <c r="AB203" s="726"/>
      <c r="AC203" s="726"/>
      <c r="AD203" s="726"/>
      <c r="AE203" s="726"/>
      <c r="AF203" s="726"/>
      <c r="AG203" s="726"/>
      <c r="AH203" s="726"/>
      <c r="AI203" s="726"/>
      <c r="AJ203" s="726"/>
      <c r="AK203" s="726"/>
      <c r="AL203" s="726"/>
      <c r="AM203" s="726"/>
      <c r="AN203" s="726"/>
      <c r="AO203" s="726"/>
      <c r="AP203" s="726"/>
      <c r="AQ203" s="726"/>
      <c r="AR203" s="726"/>
      <c r="AS203" s="726"/>
      <c r="AT203" s="726"/>
      <c r="AU203" s="726"/>
      <c r="AV203" s="726"/>
      <c r="AW203" s="74"/>
      <c r="AX203" s="74"/>
      <c r="AY203" s="74"/>
      <c r="AZ203" s="726"/>
      <c r="BA203" s="726"/>
      <c r="BB203" s="726"/>
      <c r="BC203" s="726"/>
      <c r="BD203" s="726"/>
      <c r="BE203" s="726"/>
      <c r="BF203" s="726"/>
      <c r="BG203" s="726"/>
      <c r="BH203" s="242"/>
      <c r="BI203" s="726"/>
      <c r="BJ203" s="726"/>
      <c r="BK203" s="726"/>
      <c r="BL203" s="726"/>
      <c r="BM203" s="726"/>
    </row>
    <row r="204" spans="2:65" s="68" customFormat="1" x14ac:dyDescent="0.2">
      <c r="I204" s="74"/>
      <c r="J204" s="664"/>
      <c r="K204" s="664"/>
      <c r="L204" s="664"/>
      <c r="M204" s="664"/>
      <c r="N204" s="664"/>
      <c r="O204" s="664"/>
      <c r="P204" s="664"/>
      <c r="Q204" s="664"/>
      <c r="R204" s="664"/>
      <c r="S204" s="664"/>
      <c r="T204" s="664"/>
      <c r="U204" s="664"/>
      <c r="V204" s="664"/>
      <c r="W204" s="664"/>
      <c r="X204" s="664"/>
      <c r="Y204" s="664"/>
      <c r="Z204" s="664"/>
      <c r="AA204" s="664"/>
      <c r="AB204" s="664"/>
      <c r="AC204" s="664"/>
      <c r="AD204" s="664"/>
      <c r="AE204" s="664"/>
      <c r="AF204" s="726"/>
      <c r="AG204" s="726"/>
      <c r="AH204" s="726"/>
      <c r="AI204" s="726"/>
      <c r="AJ204" s="726"/>
      <c r="AK204" s="726"/>
      <c r="AL204" s="726"/>
      <c r="AM204" s="726"/>
      <c r="AN204" s="726"/>
      <c r="AO204" s="726"/>
      <c r="AP204" s="726"/>
      <c r="AQ204" s="726"/>
      <c r="AR204" s="726"/>
      <c r="AS204" s="726"/>
      <c r="AT204" s="726"/>
      <c r="AU204" s="726"/>
      <c r="AV204" s="726"/>
      <c r="AW204" s="13"/>
      <c r="AX204" s="13"/>
      <c r="AY204" s="13"/>
      <c r="AZ204" s="726"/>
      <c r="BA204" s="726"/>
      <c r="BB204" s="726"/>
      <c r="BC204" s="726"/>
      <c r="BD204" s="726"/>
      <c r="BE204" s="726"/>
      <c r="BF204" s="726"/>
      <c r="BG204" s="726"/>
      <c r="BH204" s="242"/>
      <c r="BI204" s="726"/>
      <c r="BJ204" s="726"/>
      <c r="BK204" s="726"/>
      <c r="BL204" s="726"/>
      <c r="BM204" s="726"/>
    </row>
    <row r="205" spans="2:65" s="68" customFormat="1" x14ac:dyDescent="0.2"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</row>
    <row r="206" spans="2:65" s="68" customFormat="1" ht="18.75" x14ac:dyDescent="0.3">
      <c r="B206" s="720"/>
      <c r="C206" s="720"/>
      <c r="D206" s="720"/>
      <c r="E206" s="720"/>
      <c r="F206" s="720"/>
      <c r="G206" s="720"/>
      <c r="H206" s="720"/>
      <c r="I206" s="720"/>
      <c r="J206" s="720"/>
      <c r="K206" s="720"/>
      <c r="L206" s="720"/>
      <c r="M206" s="720"/>
      <c r="N206" s="720"/>
      <c r="O206" s="720"/>
      <c r="P206" s="720"/>
      <c r="Q206" s="720"/>
      <c r="R206" s="720"/>
      <c r="S206" s="720"/>
      <c r="T206" s="238"/>
      <c r="U206" s="23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719"/>
      <c r="AG206" s="719"/>
      <c r="AH206" s="719"/>
      <c r="AI206" s="719"/>
      <c r="AJ206" s="719"/>
      <c r="AK206" s="719"/>
      <c r="AL206" s="719"/>
      <c r="AM206" s="719"/>
      <c r="AN206" s="719"/>
      <c r="AO206" s="719"/>
      <c r="AP206" s="719"/>
      <c r="AQ206" s="19"/>
      <c r="AR206" s="19"/>
      <c r="AS206" s="19"/>
      <c r="AT206" s="19"/>
      <c r="AU206" s="19"/>
      <c r="AV206" s="19"/>
      <c r="AW206" s="739"/>
      <c r="AX206" s="739"/>
      <c r="AY206" s="739"/>
      <c r="AZ206" s="739"/>
      <c r="BA206" s="739"/>
      <c r="BB206" s="739"/>
      <c r="BC206" s="739"/>
      <c r="BD206" s="739"/>
      <c r="BE206" s="739"/>
      <c r="BF206" s="739"/>
      <c r="BG206" s="739"/>
      <c r="BH206" s="246"/>
      <c r="BI206" s="19"/>
      <c r="BJ206" s="19"/>
      <c r="BK206" s="19"/>
    </row>
    <row r="207" spans="2:65" s="68" customFormat="1" x14ac:dyDescent="0.2">
      <c r="B207" s="693"/>
      <c r="C207" s="693"/>
      <c r="D207" s="693"/>
      <c r="E207" s="693"/>
      <c r="F207" s="693"/>
      <c r="G207" s="693"/>
      <c r="H207" s="693"/>
      <c r="I207" s="693"/>
      <c r="J207" s="693"/>
      <c r="K207" s="693"/>
      <c r="L207" s="693"/>
      <c r="M207" s="693"/>
      <c r="N207" s="693"/>
      <c r="O207" s="693"/>
      <c r="P207" s="693"/>
      <c r="Q207" s="740"/>
      <c r="R207" s="740"/>
      <c r="S207" s="740"/>
      <c r="T207" s="740"/>
      <c r="U207" s="740"/>
      <c r="V207" s="740"/>
      <c r="W207" s="740"/>
      <c r="X207" s="740"/>
      <c r="Y207" s="740"/>
      <c r="Z207" s="740"/>
      <c r="AA207" s="740"/>
      <c r="AB207" s="740"/>
      <c r="AC207" s="740"/>
      <c r="AD207" s="740"/>
      <c r="AE207" s="740"/>
      <c r="AF207" s="740"/>
      <c r="AG207" s="740"/>
      <c r="AH207" s="740"/>
      <c r="AI207" s="740"/>
      <c r="AJ207" s="740"/>
      <c r="AK207" s="740"/>
      <c r="AL207" s="740"/>
      <c r="AM207" s="740"/>
      <c r="AN207" s="740"/>
      <c r="AO207" s="740"/>
      <c r="AP207" s="740"/>
      <c r="AQ207" s="740"/>
      <c r="AR207" s="740"/>
      <c r="AS207" s="740"/>
      <c r="AT207" s="740"/>
      <c r="AU207" s="740"/>
      <c r="AV207" s="740"/>
      <c r="AW207" s="740"/>
      <c r="AX207" s="740"/>
      <c r="AY207" s="740"/>
      <c r="AZ207" s="740"/>
      <c r="BA207" s="740"/>
      <c r="BB207" s="740"/>
      <c r="BC207" s="740"/>
      <c r="BD207" s="740"/>
      <c r="BE207" s="740"/>
      <c r="BF207" s="740"/>
      <c r="BG207" s="740"/>
      <c r="BH207" s="740"/>
      <c r="BI207" s="740"/>
      <c r="BJ207" s="740"/>
      <c r="BK207" s="740"/>
    </row>
    <row r="208" spans="2:65" s="68" customFormat="1" ht="18" x14ac:dyDescent="0.25">
      <c r="B208" s="712"/>
      <c r="C208" s="712"/>
      <c r="D208" s="712"/>
      <c r="E208" s="712"/>
      <c r="F208" s="712"/>
      <c r="G208" s="712"/>
      <c r="H208" s="712"/>
      <c r="I208" s="712"/>
      <c r="J208" s="712"/>
      <c r="K208" s="712"/>
      <c r="L208" s="712"/>
      <c r="M208" s="20"/>
      <c r="N208" s="20"/>
      <c r="O208" s="20"/>
      <c r="P208" s="20"/>
      <c r="Q208" s="725"/>
      <c r="R208" s="725"/>
      <c r="S208" s="725"/>
      <c r="T208" s="725"/>
      <c r="U208" s="725"/>
      <c r="V208" s="725"/>
      <c r="W208" s="725"/>
      <c r="X208" s="725"/>
      <c r="Y208" s="725"/>
      <c r="Z208" s="725"/>
      <c r="AA208" s="725"/>
      <c r="AB208" s="725"/>
      <c r="AC208" s="725"/>
      <c r="AD208" s="725"/>
      <c r="AE208" s="725"/>
      <c r="AF208" s="725"/>
      <c r="AG208" s="725"/>
      <c r="AH208" s="725"/>
      <c r="AI208" s="725"/>
      <c r="AJ208" s="725"/>
      <c r="AK208" s="725"/>
      <c r="AL208" s="725"/>
      <c r="AM208" s="725"/>
      <c r="AN208" s="725"/>
      <c r="AO208" s="725"/>
      <c r="AP208" s="725"/>
      <c r="AQ208" s="725"/>
      <c r="AR208" s="725"/>
      <c r="AS208" s="725"/>
      <c r="AT208" s="725"/>
      <c r="AU208" s="725"/>
      <c r="AV208" s="725"/>
      <c r="AW208" s="725"/>
      <c r="AX208" s="725"/>
      <c r="AY208" s="725"/>
      <c r="AZ208" s="725"/>
      <c r="BA208" s="725"/>
      <c r="BB208" s="725"/>
      <c r="BC208" s="725"/>
      <c r="BD208" s="725"/>
      <c r="BE208" s="725"/>
      <c r="BF208" s="725"/>
      <c r="BG208" s="725"/>
      <c r="BH208" s="725"/>
      <c r="BI208" s="725"/>
      <c r="BJ208" s="21"/>
      <c r="BK208" s="21"/>
    </row>
    <row r="209" spans="2:66" s="68" customFormat="1" ht="15" x14ac:dyDescent="0.2">
      <c r="B209" s="712"/>
      <c r="C209" s="712"/>
      <c r="D209" s="712"/>
      <c r="E209" s="712"/>
      <c r="F209" s="712"/>
      <c r="G209" s="712"/>
      <c r="H209" s="712"/>
      <c r="I209" s="712"/>
      <c r="J209" s="712"/>
      <c r="K209" s="712"/>
      <c r="L209" s="712"/>
      <c r="M209" s="21"/>
      <c r="N209" s="21"/>
      <c r="O209" s="21"/>
      <c r="P209" s="21"/>
      <c r="Q209" s="713"/>
      <c r="R209" s="713"/>
      <c r="S209" s="713"/>
      <c r="T209" s="713"/>
      <c r="U209" s="713"/>
      <c r="V209" s="713"/>
      <c r="W209" s="713"/>
      <c r="X209" s="713"/>
      <c r="Y209" s="713"/>
      <c r="Z209" s="713"/>
      <c r="AA209" s="713"/>
      <c r="AB209" s="713"/>
      <c r="AC209" s="713"/>
      <c r="AD209" s="713"/>
      <c r="AE209" s="713"/>
      <c r="AF209" s="713"/>
      <c r="AG209" s="713"/>
      <c r="AH209" s="713"/>
      <c r="AI209" s="713"/>
      <c r="AJ209" s="713"/>
      <c r="AK209" s="713"/>
      <c r="AL209" s="713"/>
      <c r="AM209" s="713"/>
      <c r="AN209" s="713"/>
      <c r="AO209" s="713"/>
      <c r="AP209" s="713"/>
      <c r="AQ209" s="713"/>
      <c r="AR209" s="713"/>
      <c r="AS209" s="713"/>
      <c r="AT209" s="713"/>
      <c r="AU209" s="713"/>
      <c r="AV209" s="713"/>
      <c r="AW209" s="713"/>
      <c r="AX209" s="713"/>
      <c r="AY209" s="713"/>
      <c r="AZ209" s="713"/>
      <c r="BA209" s="713"/>
      <c r="BB209" s="713"/>
      <c r="BC209" s="713"/>
      <c r="BD209" s="713"/>
      <c r="BE209" s="713"/>
      <c r="BF209" s="713"/>
      <c r="BG209" s="713"/>
      <c r="BH209" s="713"/>
      <c r="BI209" s="713"/>
      <c r="BJ209" s="21"/>
      <c r="BK209" s="21"/>
    </row>
    <row r="210" spans="2:66" s="68" customFormat="1" ht="15.75" x14ac:dyDescent="0.25"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1"/>
      <c r="N210" s="21"/>
      <c r="O210" s="21"/>
      <c r="P210" s="21"/>
      <c r="Q210" s="714"/>
      <c r="R210" s="714"/>
      <c r="S210" s="714"/>
      <c r="T210" s="714"/>
      <c r="U210" s="714"/>
      <c r="V210" s="714"/>
      <c r="W210" s="714"/>
      <c r="X210" s="714"/>
      <c r="Y210" s="714"/>
      <c r="Z210" s="714"/>
      <c r="AA210" s="714"/>
      <c r="AB210" s="714"/>
      <c r="AC210" s="714"/>
      <c r="AD210" s="714"/>
      <c r="AE210" s="714"/>
      <c r="AF210" s="714"/>
      <c r="AG210" s="714"/>
      <c r="AH210" s="714"/>
      <c r="AI210" s="714"/>
      <c r="AJ210" s="714"/>
      <c r="AK210" s="714"/>
      <c r="AL210" s="714"/>
      <c r="AM210" s="714"/>
      <c r="AN210" s="714"/>
      <c r="AO210" s="714"/>
      <c r="AP210" s="714"/>
      <c r="AQ210" s="714"/>
      <c r="AR210" s="714"/>
      <c r="AS210" s="714"/>
      <c r="AT210" s="714"/>
      <c r="AU210" s="714"/>
      <c r="AV210" s="714"/>
      <c r="AW210" s="714"/>
      <c r="AX210" s="714"/>
      <c r="AY210" s="714"/>
      <c r="AZ210" s="714"/>
      <c r="BA210" s="714"/>
      <c r="BB210" s="714"/>
      <c r="BC210" s="714"/>
      <c r="BD210" s="714"/>
      <c r="BE210" s="714"/>
      <c r="BF210" s="714"/>
      <c r="BG210" s="714"/>
      <c r="BH210" s="714"/>
      <c r="BI210" s="714"/>
      <c r="BJ210" s="21"/>
      <c r="BK210" s="21"/>
    </row>
    <row r="211" spans="2:66" s="68" customFormat="1" ht="15.75" x14ac:dyDescent="0.25"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1"/>
      <c r="N211" s="21"/>
      <c r="O211" s="21"/>
      <c r="P211" s="21"/>
      <c r="Q211" s="714"/>
      <c r="R211" s="714"/>
      <c r="S211" s="714"/>
      <c r="T211" s="714"/>
      <c r="U211" s="714"/>
      <c r="V211" s="714"/>
      <c r="W211" s="714"/>
      <c r="X211" s="714"/>
      <c r="Y211" s="714"/>
      <c r="Z211" s="714"/>
      <c r="AA211" s="714"/>
      <c r="AB211" s="714"/>
      <c r="AC211" s="714"/>
      <c r="AD211" s="714"/>
      <c r="AE211" s="714"/>
      <c r="AF211" s="714"/>
      <c r="AG211" s="714"/>
      <c r="AH211" s="714"/>
      <c r="AI211" s="714"/>
      <c r="AJ211" s="714"/>
      <c r="AK211" s="714"/>
      <c r="AL211" s="714"/>
      <c r="AM211" s="714"/>
      <c r="AN211" s="714"/>
      <c r="AO211" s="714"/>
      <c r="AP211" s="714"/>
      <c r="AQ211" s="714"/>
      <c r="AR211" s="714"/>
      <c r="AS211" s="714"/>
      <c r="AT211" s="714"/>
      <c r="AU211" s="714"/>
      <c r="AV211" s="714"/>
      <c r="AW211" s="714"/>
      <c r="AX211" s="714"/>
      <c r="AY211" s="714"/>
      <c r="AZ211" s="714"/>
      <c r="BA211" s="714"/>
      <c r="BB211" s="714"/>
      <c r="BC211" s="714"/>
      <c r="BD211" s="714"/>
      <c r="BE211" s="714"/>
      <c r="BF211" s="714"/>
      <c r="BG211" s="714"/>
      <c r="BH211" s="714"/>
      <c r="BI211" s="714"/>
      <c r="BJ211" s="21"/>
      <c r="BK211" s="21"/>
    </row>
    <row r="212" spans="2:66" s="68" customFormat="1" ht="15.75" x14ac:dyDescent="0.25"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1"/>
      <c r="N212" s="21"/>
      <c r="O212" s="21"/>
      <c r="P212" s="21"/>
      <c r="Q212" s="715"/>
      <c r="R212" s="715"/>
      <c r="S212" s="715"/>
      <c r="T212" s="715"/>
      <c r="U212" s="715"/>
      <c r="V212" s="715"/>
      <c r="W212" s="715"/>
      <c r="X212" s="715"/>
      <c r="Y212" s="715"/>
      <c r="Z212" s="715"/>
      <c r="AA212" s="715"/>
      <c r="AB212" s="715"/>
      <c r="AC212" s="715"/>
      <c r="AD212" s="715"/>
      <c r="AE212" s="715"/>
      <c r="AF212" s="715"/>
      <c r="AG212" s="715"/>
      <c r="AH212" s="715"/>
      <c r="AI212" s="715"/>
      <c r="AJ212" s="715"/>
      <c r="AK212" s="715"/>
      <c r="AL212" s="715"/>
      <c r="AM212" s="715"/>
      <c r="AN212" s="715"/>
      <c r="AO212" s="715"/>
      <c r="AP212" s="715"/>
      <c r="AQ212" s="715"/>
      <c r="AR212" s="69"/>
      <c r="AS212" s="69"/>
      <c r="AT212" s="69"/>
      <c r="AU212" s="69"/>
      <c r="AV212" s="69"/>
      <c r="AW212" s="69"/>
      <c r="AX212" s="69"/>
      <c r="AY212" s="69"/>
      <c r="AZ212" s="69"/>
      <c r="BA212" s="69"/>
      <c r="BB212" s="69"/>
      <c r="BC212" s="69"/>
      <c r="BD212" s="69"/>
      <c r="BE212" s="69"/>
      <c r="BF212" s="69"/>
      <c r="BG212" s="69"/>
      <c r="BH212" s="236"/>
      <c r="BI212" s="69"/>
      <c r="BJ212" s="21"/>
      <c r="BK212" s="21"/>
    </row>
    <row r="213" spans="2:66" s="68" customFormat="1" ht="15" x14ac:dyDescent="0.25">
      <c r="B213" s="22"/>
      <c r="C213" s="22"/>
      <c r="D213" s="22"/>
      <c r="E213" s="22"/>
      <c r="F213" s="22"/>
      <c r="G213" s="22"/>
      <c r="H213" s="22"/>
      <c r="I213" s="22"/>
      <c r="J213" s="716"/>
      <c r="K213" s="709"/>
      <c r="L213" s="709"/>
      <c r="M213" s="709"/>
      <c r="N213" s="709"/>
      <c r="O213" s="709"/>
      <c r="P213" s="709"/>
      <c r="Q213" s="709"/>
      <c r="R213" s="709"/>
      <c r="S213" s="709"/>
      <c r="T213" s="232"/>
      <c r="U213" s="232"/>
      <c r="V213" s="709"/>
      <c r="W213" s="709"/>
      <c r="X213" s="709"/>
      <c r="Y213" s="23"/>
      <c r="Z213" s="709"/>
      <c r="AA213" s="709"/>
      <c r="AB213" s="709"/>
      <c r="AC213" s="709"/>
      <c r="AD213" s="709"/>
      <c r="AE213" s="709"/>
      <c r="AF213" s="709"/>
      <c r="AG213" s="709"/>
      <c r="AH213" s="3"/>
      <c r="AI213" s="709"/>
      <c r="AJ213" s="709"/>
      <c r="AK213" s="709"/>
      <c r="AL213" s="3"/>
      <c r="AM213" s="3"/>
      <c r="AN213" s="709"/>
      <c r="AO213" s="709"/>
      <c r="AP213" s="709"/>
      <c r="AQ213" s="3"/>
      <c r="AR213" s="709"/>
      <c r="AS213" s="709"/>
      <c r="AT213" s="709"/>
      <c r="AU213" s="709"/>
      <c r="AV213" s="3"/>
      <c r="AW213" s="709"/>
      <c r="AX213" s="709"/>
      <c r="AY213" s="709"/>
      <c r="AZ213" s="3"/>
      <c r="BA213" s="709"/>
      <c r="BB213" s="709"/>
      <c r="BC213" s="709"/>
      <c r="BD213" s="3"/>
      <c r="BE213" s="709"/>
      <c r="BF213" s="709"/>
      <c r="BG213" s="709"/>
      <c r="BH213" s="709"/>
      <c r="BI213" s="709"/>
      <c r="BJ213" s="3"/>
      <c r="BK213" s="709"/>
      <c r="BL213" s="709"/>
      <c r="BM213" s="709"/>
      <c r="BN213" s="709"/>
    </row>
    <row r="214" spans="2:66" s="68" customFormat="1" ht="15" x14ac:dyDescent="0.25">
      <c r="B214" s="22"/>
      <c r="C214" s="22"/>
      <c r="D214" s="22"/>
      <c r="E214" s="22"/>
      <c r="F214" s="22"/>
      <c r="G214" s="22"/>
      <c r="H214" s="22"/>
      <c r="I214" s="22"/>
      <c r="J214" s="716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24"/>
      <c r="BN214" s="3"/>
    </row>
    <row r="215" spans="2:66" s="68" customFormat="1" ht="15" x14ac:dyDescent="0.25">
      <c r="B215" s="22"/>
      <c r="C215" s="22"/>
      <c r="D215" s="22"/>
      <c r="E215" s="22"/>
      <c r="F215" s="22"/>
      <c r="G215" s="22"/>
      <c r="H215" s="22"/>
      <c r="I215" s="22"/>
      <c r="J215" s="716"/>
      <c r="K215" s="3"/>
      <c r="L215" s="3"/>
      <c r="M215" s="3"/>
      <c r="N215" s="3"/>
      <c r="O215" s="3"/>
      <c r="P215" s="2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24"/>
      <c r="BN215" s="3"/>
    </row>
    <row r="216" spans="2:66" s="68" customFormat="1" ht="15" x14ac:dyDescent="0.25">
      <c r="B216" s="22"/>
      <c r="C216" s="22"/>
      <c r="D216" s="22"/>
      <c r="E216" s="22"/>
      <c r="F216" s="22"/>
      <c r="G216" s="22"/>
      <c r="H216" s="22"/>
      <c r="I216" s="22"/>
      <c r="J216" s="23"/>
      <c r="K216" s="3"/>
      <c r="L216" s="3"/>
      <c r="M216" s="3"/>
      <c r="N216" s="3"/>
      <c r="O216" s="3"/>
      <c r="P216" s="2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24"/>
      <c r="BN216" s="24"/>
    </row>
    <row r="217" spans="2:66" s="68" customFormat="1" ht="15" x14ac:dyDescent="0.25">
      <c r="B217" s="22"/>
      <c r="C217" s="22"/>
      <c r="D217" s="22"/>
      <c r="E217" s="22"/>
      <c r="F217" s="22"/>
      <c r="G217" s="22"/>
      <c r="H217" s="22"/>
      <c r="I217" s="22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735"/>
      <c r="W217" s="735"/>
      <c r="X217" s="735"/>
      <c r="Y217" s="735"/>
      <c r="Z217" s="735"/>
      <c r="AA217" s="735"/>
      <c r="AB217" s="735"/>
      <c r="AC217" s="735"/>
      <c r="AD217" s="735"/>
      <c r="AE217" s="735"/>
      <c r="AF217" s="735"/>
      <c r="AG217" s="735"/>
      <c r="AH217" s="735"/>
      <c r="AI217" s="735"/>
      <c r="AJ217" s="735"/>
      <c r="AK217" s="735"/>
      <c r="AL217" s="735"/>
      <c r="AM217" s="735"/>
      <c r="AN217" s="735"/>
      <c r="AO217" s="735"/>
      <c r="AP217" s="735"/>
      <c r="AQ217" s="735"/>
      <c r="AR217" s="735"/>
      <c r="AS217" s="735"/>
      <c r="AT217" s="735"/>
      <c r="AU217" s="735"/>
      <c r="AV217" s="735"/>
      <c r="AW217" s="735"/>
      <c r="AX217" s="735"/>
      <c r="AY217" s="735"/>
      <c r="AZ217" s="735"/>
      <c r="BA217" s="735"/>
      <c r="BB217" s="735"/>
      <c r="BC217" s="735"/>
      <c r="BD217" s="735"/>
      <c r="BE217" s="735"/>
      <c r="BF217" s="735"/>
      <c r="BG217" s="735"/>
      <c r="BH217" s="735"/>
      <c r="BI217" s="735"/>
      <c r="BJ217" s="735"/>
      <c r="BK217" s="735"/>
      <c r="BL217" s="735"/>
      <c r="BM217" s="735"/>
      <c r="BN217" s="82"/>
    </row>
    <row r="218" spans="2:66" s="68" customFormat="1" ht="15.75" x14ac:dyDescent="0.25">
      <c r="B218" s="20"/>
      <c r="C218" s="20"/>
      <c r="D218" s="20"/>
      <c r="E218" s="20"/>
      <c r="F218" s="20"/>
      <c r="G218" s="20"/>
      <c r="H218" s="20"/>
      <c r="I218" s="20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238"/>
      <c r="U218" s="238"/>
      <c r="V218" s="85"/>
      <c r="W218" s="85"/>
      <c r="X218" s="85"/>
      <c r="Y218" s="85"/>
      <c r="Z218" s="85"/>
      <c r="AA218" s="85"/>
      <c r="AB218" s="85"/>
      <c r="AC218" s="85"/>
      <c r="AD218" s="85"/>
      <c r="AE218" s="85"/>
      <c r="AF218" s="85"/>
      <c r="AG218" s="85"/>
      <c r="AH218" s="85"/>
      <c r="AI218" s="85"/>
      <c r="AJ218" s="85"/>
      <c r="AK218" s="85"/>
      <c r="AL218" s="85"/>
      <c r="AM218" s="187"/>
      <c r="AN218" s="85"/>
      <c r="AO218" s="85"/>
      <c r="AP218" s="85"/>
      <c r="AQ218" s="85"/>
      <c r="AR218" s="85"/>
      <c r="AS218" s="85"/>
      <c r="AT218" s="85"/>
      <c r="AU218" s="85"/>
      <c r="AV218" s="85"/>
      <c r="AW218" s="85"/>
      <c r="AX218" s="85"/>
      <c r="AY218" s="82"/>
      <c r="AZ218" s="82"/>
      <c r="BA218" s="82"/>
      <c r="BB218" s="82"/>
      <c r="BC218" s="82"/>
      <c r="BD218" s="82"/>
      <c r="BE218" s="82"/>
      <c r="BF218" s="82"/>
      <c r="BG218" s="82"/>
      <c r="BH218" s="226"/>
      <c r="BI218" s="82"/>
      <c r="BJ218" s="82"/>
      <c r="BK218" s="82"/>
      <c r="BL218" s="82"/>
      <c r="BM218" s="82"/>
      <c r="BN218" s="82"/>
    </row>
    <row r="219" spans="2:66" s="68" customFormat="1" ht="15" x14ac:dyDescent="0.2">
      <c r="B219" s="710"/>
      <c r="C219" s="710"/>
      <c r="D219" s="710"/>
      <c r="E219" s="710"/>
      <c r="F219" s="710"/>
      <c r="G219" s="710"/>
      <c r="H219" s="710"/>
      <c r="I219" s="710"/>
      <c r="J219" s="710"/>
      <c r="K219" s="710"/>
      <c r="L219" s="710"/>
      <c r="M219" s="710"/>
      <c r="N219" s="70"/>
      <c r="O219" s="70"/>
      <c r="P219" s="711"/>
      <c r="Q219" s="711"/>
      <c r="R219" s="711"/>
      <c r="S219" s="711"/>
      <c r="T219" s="711"/>
      <c r="U219" s="711"/>
      <c r="V219" s="711"/>
      <c r="W219" s="711"/>
      <c r="X219" s="711"/>
      <c r="Y219" s="711"/>
      <c r="Z219" s="711"/>
      <c r="AA219" s="711"/>
      <c r="AB219" s="711"/>
      <c r="AC219" s="711"/>
      <c r="AD219" s="711"/>
      <c r="AE219" s="711"/>
      <c r="AF219" s="711"/>
      <c r="AG219" s="711"/>
      <c r="AH219" s="711"/>
      <c r="AI219" s="711"/>
      <c r="AJ219" s="711"/>
      <c r="AK219" s="711"/>
      <c r="AL219" s="711"/>
      <c r="AM219" s="711"/>
      <c r="AN219" s="711"/>
      <c r="AO219" s="711"/>
      <c r="AP219" s="711"/>
      <c r="AQ219" s="711"/>
      <c r="AR219" s="711"/>
      <c r="AS219" s="711"/>
      <c r="AT219" s="711"/>
      <c r="AU219" s="711"/>
      <c r="AV219" s="711"/>
      <c r="AW219" s="711"/>
      <c r="AX219" s="711"/>
      <c r="AY219" s="711"/>
      <c r="AZ219" s="711"/>
      <c r="BA219" s="711"/>
      <c r="BB219" s="711"/>
      <c r="BC219" s="711"/>
      <c r="BD219" s="711"/>
      <c r="BE219" s="711"/>
      <c r="BF219" s="711"/>
      <c r="BG219" s="711"/>
      <c r="BH219" s="711"/>
      <c r="BI219" s="711"/>
      <c r="BJ219" s="711"/>
      <c r="BK219" s="711"/>
      <c r="BL219" s="711"/>
      <c r="BM219" s="711"/>
    </row>
    <row r="220" spans="2:66" s="68" customFormat="1" ht="15" x14ac:dyDescent="0.2">
      <c r="B220" s="710"/>
      <c r="C220" s="710"/>
      <c r="D220" s="710"/>
      <c r="E220" s="710"/>
      <c r="F220" s="710"/>
      <c r="G220" s="710"/>
      <c r="H220" s="710"/>
      <c r="I220" s="710"/>
      <c r="J220" s="710"/>
      <c r="K220" s="710"/>
      <c r="L220" s="710"/>
      <c r="M220" s="710"/>
      <c r="N220" s="70"/>
      <c r="O220" s="70"/>
      <c r="P220" s="703"/>
      <c r="Q220" s="703"/>
      <c r="R220" s="736"/>
      <c r="S220" s="736"/>
      <c r="T220" s="245"/>
      <c r="U220" s="245"/>
      <c r="V220" s="703"/>
      <c r="W220" s="703"/>
      <c r="X220" s="703"/>
      <c r="Y220" s="703"/>
      <c r="Z220" s="733"/>
      <c r="AA220" s="734"/>
      <c r="AB220" s="734"/>
      <c r="AC220" s="734"/>
      <c r="AD220" s="734"/>
      <c r="AE220" s="734"/>
      <c r="AF220" s="734"/>
      <c r="AG220" s="734"/>
      <c r="AH220" s="703"/>
      <c r="AI220" s="703"/>
      <c r="AJ220" s="703"/>
      <c r="AK220" s="703"/>
      <c r="AL220" s="703"/>
      <c r="AM220" s="703"/>
      <c r="AN220" s="703"/>
      <c r="AO220" s="708"/>
      <c r="AP220" s="730"/>
      <c r="AQ220" s="730"/>
      <c r="AR220" s="730"/>
      <c r="AS220" s="703"/>
      <c r="AT220" s="703"/>
      <c r="AU220" s="709"/>
      <c r="AV220" s="731"/>
      <c r="AW220" s="731"/>
      <c r="AX220" s="731"/>
      <c r="AY220" s="731"/>
      <c r="AZ220" s="731"/>
      <c r="BA220" s="731"/>
      <c r="BB220" s="731"/>
      <c r="BC220" s="703"/>
      <c r="BD220" s="703"/>
      <c r="BE220" s="703"/>
      <c r="BF220" s="703"/>
      <c r="BG220" s="703"/>
      <c r="BH220" s="703"/>
      <c r="BI220" s="703"/>
      <c r="BJ220" s="737"/>
      <c r="BK220" s="738"/>
      <c r="BL220" s="738"/>
      <c r="BM220" s="738"/>
    </row>
    <row r="221" spans="2:66" s="68" customFormat="1" ht="15" x14ac:dyDescent="0.2">
      <c r="B221" s="710"/>
      <c r="C221" s="710"/>
      <c r="D221" s="710"/>
      <c r="E221" s="710"/>
      <c r="F221" s="710"/>
      <c r="G221" s="710"/>
      <c r="H221" s="710"/>
      <c r="I221" s="710"/>
      <c r="J221" s="710"/>
      <c r="K221" s="710"/>
      <c r="L221" s="710"/>
      <c r="M221" s="710"/>
      <c r="N221" s="70"/>
      <c r="O221" s="70"/>
      <c r="P221" s="703"/>
      <c r="Q221" s="703"/>
      <c r="R221" s="736"/>
      <c r="S221" s="736"/>
      <c r="T221" s="245"/>
      <c r="U221" s="245"/>
      <c r="V221" s="703"/>
      <c r="W221" s="703"/>
      <c r="X221" s="703"/>
      <c r="Y221" s="703"/>
      <c r="Z221" s="703"/>
      <c r="AA221" s="703"/>
      <c r="AB221" s="733"/>
      <c r="AC221" s="730"/>
      <c r="AD221" s="730"/>
      <c r="AE221" s="730"/>
      <c r="AF221" s="730"/>
      <c r="AG221" s="730"/>
      <c r="AH221" s="703"/>
      <c r="AI221" s="703"/>
      <c r="AJ221" s="703"/>
      <c r="AK221" s="703"/>
      <c r="AL221" s="703"/>
      <c r="AM221" s="703"/>
      <c r="AN221" s="703"/>
      <c r="AO221" s="730"/>
      <c r="AP221" s="730"/>
      <c r="AQ221" s="730"/>
      <c r="AR221" s="730"/>
      <c r="AS221" s="703"/>
      <c r="AT221" s="703"/>
      <c r="AU221" s="703"/>
      <c r="AV221" s="703"/>
      <c r="AW221" s="709"/>
      <c r="AX221" s="709"/>
      <c r="AY221" s="709"/>
      <c r="AZ221" s="709"/>
      <c r="BA221" s="709"/>
      <c r="BB221" s="709"/>
      <c r="BC221" s="703"/>
      <c r="BD221" s="703"/>
      <c r="BE221" s="703"/>
      <c r="BF221" s="703"/>
      <c r="BG221" s="703"/>
      <c r="BH221" s="703"/>
      <c r="BI221" s="703"/>
      <c r="BJ221" s="738"/>
      <c r="BK221" s="738"/>
      <c r="BL221" s="738"/>
      <c r="BM221" s="738"/>
    </row>
    <row r="222" spans="2:66" s="68" customFormat="1" ht="15" x14ac:dyDescent="0.2">
      <c r="B222" s="710"/>
      <c r="C222" s="710"/>
      <c r="D222" s="710"/>
      <c r="E222" s="710"/>
      <c r="F222" s="710"/>
      <c r="G222" s="710"/>
      <c r="H222" s="710"/>
      <c r="I222" s="710"/>
      <c r="J222" s="710"/>
      <c r="K222" s="710"/>
      <c r="L222" s="710"/>
      <c r="M222" s="710"/>
      <c r="N222" s="70"/>
      <c r="O222" s="70"/>
      <c r="P222" s="703"/>
      <c r="Q222" s="703"/>
      <c r="R222" s="736"/>
      <c r="S222" s="736"/>
      <c r="T222" s="245"/>
      <c r="U222" s="245"/>
      <c r="V222" s="703"/>
      <c r="W222" s="703"/>
      <c r="X222" s="703"/>
      <c r="Y222" s="703"/>
      <c r="Z222" s="703"/>
      <c r="AA222" s="703"/>
      <c r="AB222" s="703"/>
      <c r="AC222" s="703"/>
      <c r="AD222" s="703"/>
      <c r="AE222" s="703"/>
      <c r="AF222" s="703"/>
      <c r="AG222" s="703"/>
      <c r="AH222" s="703"/>
      <c r="AI222" s="703"/>
      <c r="AJ222" s="703"/>
      <c r="AK222" s="703"/>
      <c r="AL222" s="703"/>
      <c r="AM222" s="703"/>
      <c r="AN222" s="703"/>
      <c r="AO222" s="729"/>
      <c r="AP222" s="729"/>
      <c r="AQ222" s="729"/>
      <c r="AR222" s="729"/>
      <c r="AS222" s="703"/>
      <c r="AT222" s="703"/>
      <c r="AU222" s="703"/>
      <c r="AV222" s="703"/>
      <c r="AW222" s="732"/>
      <c r="AX222" s="732"/>
      <c r="AY222" s="703"/>
      <c r="AZ222" s="703"/>
      <c r="BA222" s="703"/>
      <c r="BB222" s="703"/>
      <c r="BC222" s="703"/>
      <c r="BD222" s="703"/>
      <c r="BE222" s="703"/>
      <c r="BF222" s="703"/>
      <c r="BG222" s="703"/>
      <c r="BH222" s="703"/>
      <c r="BI222" s="703"/>
      <c r="BJ222" s="703"/>
      <c r="BK222" s="703"/>
      <c r="BL222" s="703"/>
      <c r="BM222" s="703"/>
    </row>
    <row r="223" spans="2:66" s="68" customFormat="1" ht="15" x14ac:dyDescent="0.2">
      <c r="B223" s="710"/>
      <c r="C223" s="710"/>
      <c r="D223" s="710"/>
      <c r="E223" s="710"/>
      <c r="F223" s="710"/>
      <c r="G223" s="710"/>
      <c r="H223" s="710"/>
      <c r="I223" s="710"/>
      <c r="J223" s="710"/>
      <c r="K223" s="710"/>
      <c r="L223" s="710"/>
      <c r="M223" s="710"/>
      <c r="N223" s="70"/>
      <c r="O223" s="70"/>
      <c r="P223" s="703"/>
      <c r="Q223" s="703"/>
      <c r="R223" s="736"/>
      <c r="S223" s="736"/>
      <c r="T223" s="245"/>
      <c r="U223" s="245"/>
      <c r="V223" s="703"/>
      <c r="W223" s="703"/>
      <c r="X223" s="703"/>
      <c r="Y223" s="703"/>
      <c r="Z223" s="703"/>
      <c r="AA223" s="703"/>
      <c r="AB223" s="703"/>
      <c r="AC223" s="703"/>
      <c r="AD223" s="703"/>
      <c r="AE223" s="703"/>
      <c r="AF223" s="703"/>
      <c r="AG223" s="703"/>
      <c r="AH223" s="703"/>
      <c r="AI223" s="703"/>
      <c r="AJ223" s="703"/>
      <c r="AK223" s="703"/>
      <c r="AL223" s="703"/>
      <c r="AM223" s="703"/>
      <c r="AN223" s="703"/>
      <c r="AO223" s="729"/>
      <c r="AP223" s="729"/>
      <c r="AQ223" s="729"/>
      <c r="AR223" s="729"/>
      <c r="AS223" s="703"/>
      <c r="AT223" s="703"/>
      <c r="AU223" s="703"/>
      <c r="AV223" s="703"/>
      <c r="AW223" s="732"/>
      <c r="AX223" s="732"/>
      <c r="AY223" s="703"/>
      <c r="AZ223" s="703"/>
      <c r="BA223" s="703"/>
      <c r="BB223" s="703"/>
      <c r="BC223" s="703"/>
      <c r="BD223" s="703"/>
      <c r="BE223" s="703"/>
      <c r="BF223" s="703"/>
      <c r="BG223" s="703"/>
      <c r="BH223" s="703"/>
      <c r="BI223" s="703"/>
      <c r="BJ223" s="703"/>
      <c r="BK223" s="703"/>
      <c r="BL223" s="703"/>
      <c r="BM223" s="703"/>
    </row>
    <row r="224" spans="2:66" s="68" customFormat="1" ht="15" x14ac:dyDescent="0.2">
      <c r="B224" s="710"/>
      <c r="C224" s="710"/>
      <c r="D224" s="710"/>
      <c r="E224" s="710"/>
      <c r="F224" s="710"/>
      <c r="G224" s="710"/>
      <c r="H224" s="710"/>
      <c r="I224" s="710"/>
      <c r="J224" s="710"/>
      <c r="K224" s="710"/>
      <c r="L224" s="710"/>
      <c r="M224" s="710"/>
      <c r="N224" s="70"/>
      <c r="O224" s="70"/>
      <c r="P224" s="703"/>
      <c r="Q224" s="703"/>
      <c r="R224" s="736"/>
      <c r="S224" s="736"/>
      <c r="T224" s="245"/>
      <c r="U224" s="245"/>
      <c r="V224" s="703"/>
      <c r="W224" s="703"/>
      <c r="X224" s="703"/>
      <c r="Y224" s="703"/>
      <c r="Z224" s="703"/>
      <c r="AA224" s="703"/>
      <c r="AB224" s="703"/>
      <c r="AC224" s="703"/>
      <c r="AD224" s="703"/>
      <c r="AE224" s="703"/>
      <c r="AF224" s="703"/>
      <c r="AG224" s="703"/>
      <c r="AH224" s="703"/>
      <c r="AI224" s="703"/>
      <c r="AJ224" s="703"/>
      <c r="AK224" s="703"/>
      <c r="AL224" s="703"/>
      <c r="AM224" s="703"/>
      <c r="AN224" s="703"/>
      <c r="AO224" s="729"/>
      <c r="AP224" s="729"/>
      <c r="AQ224" s="729"/>
      <c r="AR224" s="729"/>
      <c r="AS224" s="703"/>
      <c r="AT224" s="703"/>
      <c r="AU224" s="703"/>
      <c r="AV224" s="703"/>
      <c r="AW224" s="732"/>
      <c r="AX224" s="732"/>
      <c r="AY224" s="703"/>
      <c r="AZ224" s="703"/>
      <c r="BA224" s="703"/>
      <c r="BB224" s="703"/>
      <c r="BC224" s="703"/>
      <c r="BD224" s="703"/>
      <c r="BE224" s="703"/>
      <c r="BF224" s="703"/>
      <c r="BG224" s="703"/>
      <c r="BH224" s="703"/>
      <c r="BI224" s="703"/>
      <c r="BJ224" s="703"/>
      <c r="BK224" s="703"/>
      <c r="BL224" s="703"/>
      <c r="BM224" s="703"/>
    </row>
    <row r="225" spans="2:65" s="68" customFormat="1" ht="15" x14ac:dyDescent="0.2">
      <c r="B225" s="710"/>
      <c r="C225" s="710"/>
      <c r="D225" s="710"/>
      <c r="E225" s="710"/>
      <c r="F225" s="710"/>
      <c r="G225" s="710"/>
      <c r="H225" s="710"/>
      <c r="I225" s="710"/>
      <c r="J225" s="710"/>
      <c r="K225" s="710"/>
      <c r="L225" s="710"/>
      <c r="M225" s="710"/>
      <c r="N225" s="70"/>
      <c r="O225" s="70"/>
      <c r="P225" s="703"/>
      <c r="Q225" s="703"/>
      <c r="R225" s="736"/>
      <c r="S225" s="736"/>
      <c r="T225" s="245"/>
      <c r="U225" s="245"/>
      <c r="V225" s="703"/>
      <c r="W225" s="703"/>
      <c r="X225" s="703"/>
      <c r="Y225" s="703"/>
      <c r="Z225" s="703"/>
      <c r="AA225" s="703"/>
      <c r="AB225" s="703"/>
      <c r="AC225" s="703"/>
      <c r="AD225" s="703"/>
      <c r="AE225" s="703"/>
      <c r="AF225" s="703"/>
      <c r="AG225" s="703"/>
      <c r="AH225" s="703"/>
      <c r="AI225" s="703"/>
      <c r="AJ225" s="703"/>
      <c r="AK225" s="703"/>
      <c r="AL225" s="703"/>
      <c r="AM225" s="703"/>
      <c r="AN225" s="703"/>
      <c r="AO225" s="729"/>
      <c r="AP225" s="729"/>
      <c r="AQ225" s="729"/>
      <c r="AR225" s="729"/>
      <c r="AS225" s="703"/>
      <c r="AT225" s="703"/>
      <c r="AU225" s="703"/>
      <c r="AV225" s="703"/>
      <c r="AW225" s="732"/>
      <c r="AX225" s="732"/>
      <c r="AY225" s="703"/>
      <c r="AZ225" s="703"/>
      <c r="BA225" s="703"/>
      <c r="BB225" s="703"/>
      <c r="BC225" s="703"/>
      <c r="BD225" s="703"/>
      <c r="BE225" s="703"/>
      <c r="BF225" s="703"/>
      <c r="BG225" s="703"/>
      <c r="BH225" s="703"/>
      <c r="BI225" s="703"/>
      <c r="BJ225" s="703"/>
      <c r="BK225" s="703"/>
      <c r="BL225" s="703"/>
      <c r="BM225" s="703"/>
    </row>
    <row r="226" spans="2:65" s="68" customFormat="1" x14ac:dyDescent="0.2">
      <c r="B226" s="660"/>
      <c r="C226" s="660"/>
      <c r="D226" s="660"/>
      <c r="E226" s="660"/>
      <c r="F226" s="660"/>
      <c r="G226" s="660"/>
      <c r="H226" s="660"/>
      <c r="I226" s="660"/>
      <c r="J226" s="660"/>
      <c r="K226" s="660"/>
      <c r="L226" s="660"/>
      <c r="M226" s="660"/>
      <c r="N226" s="65"/>
      <c r="O226" s="65"/>
      <c r="P226" s="728"/>
      <c r="Q226" s="728"/>
      <c r="R226" s="728"/>
      <c r="S226" s="728"/>
      <c r="T226" s="244"/>
      <c r="U226" s="244"/>
      <c r="V226" s="728"/>
      <c r="W226" s="728"/>
      <c r="X226" s="728"/>
      <c r="Y226" s="728"/>
      <c r="Z226" s="728"/>
      <c r="AA226" s="728"/>
      <c r="AB226" s="728"/>
      <c r="AC226" s="728"/>
      <c r="AD226" s="728"/>
      <c r="AE226" s="728"/>
      <c r="AF226" s="728"/>
      <c r="AG226" s="728"/>
      <c r="AH226" s="728"/>
      <c r="AI226" s="728"/>
      <c r="AJ226" s="728"/>
      <c r="AK226" s="728"/>
      <c r="AL226" s="728"/>
      <c r="AM226" s="728"/>
      <c r="AN226" s="728"/>
      <c r="AO226" s="728"/>
      <c r="AP226" s="728"/>
      <c r="AQ226" s="728"/>
      <c r="AR226" s="728"/>
      <c r="AS226" s="727"/>
      <c r="AT226" s="727"/>
      <c r="AU226" s="727"/>
      <c r="AV226" s="727"/>
      <c r="AW226" s="727"/>
      <c r="AX226" s="727"/>
      <c r="AY226" s="727"/>
      <c r="AZ226" s="727"/>
      <c r="BA226" s="727"/>
      <c r="BB226" s="727"/>
      <c r="BC226" s="727"/>
      <c r="BD226" s="727"/>
      <c r="BE226" s="727"/>
      <c r="BF226" s="727"/>
      <c r="BG226" s="727"/>
      <c r="BH226" s="727"/>
      <c r="BI226" s="727"/>
      <c r="BJ226" s="727"/>
      <c r="BK226" s="727"/>
      <c r="BL226" s="727"/>
      <c r="BM226" s="727"/>
    </row>
    <row r="227" spans="2:65" s="68" customFormat="1" x14ac:dyDescent="0.2">
      <c r="B227" s="660"/>
      <c r="C227" s="660"/>
      <c r="D227" s="660"/>
      <c r="E227" s="660"/>
      <c r="F227" s="660"/>
      <c r="G227" s="660"/>
      <c r="H227" s="660"/>
      <c r="I227" s="660"/>
      <c r="J227" s="660"/>
      <c r="K227" s="660"/>
      <c r="L227" s="660"/>
      <c r="M227" s="660"/>
      <c r="N227" s="65"/>
      <c r="O227" s="65"/>
      <c r="P227" s="728"/>
      <c r="Q227" s="728"/>
      <c r="R227" s="728"/>
      <c r="S227" s="728"/>
      <c r="T227" s="244"/>
      <c r="U227" s="244"/>
      <c r="V227" s="728"/>
      <c r="W227" s="728"/>
      <c r="X227" s="728"/>
      <c r="Y227" s="728"/>
      <c r="Z227" s="728"/>
      <c r="AA227" s="728"/>
      <c r="AB227" s="728"/>
      <c r="AC227" s="728"/>
      <c r="AD227" s="728"/>
      <c r="AE227" s="728"/>
      <c r="AF227" s="728"/>
      <c r="AG227" s="728"/>
      <c r="AH227" s="728"/>
      <c r="AI227" s="728"/>
      <c r="AJ227" s="728"/>
      <c r="AK227" s="728"/>
      <c r="AL227" s="728"/>
      <c r="AM227" s="728"/>
      <c r="AN227" s="728"/>
      <c r="AO227" s="728"/>
      <c r="AP227" s="728"/>
      <c r="AQ227" s="728"/>
      <c r="AR227" s="728"/>
      <c r="AS227" s="727"/>
      <c r="AT227" s="727"/>
      <c r="AU227" s="727"/>
      <c r="AV227" s="727"/>
      <c r="AW227" s="727"/>
      <c r="AX227" s="727"/>
      <c r="AY227" s="727"/>
      <c r="AZ227" s="727"/>
      <c r="BA227" s="727"/>
      <c r="BB227" s="727"/>
      <c r="BC227" s="727"/>
      <c r="BD227" s="727"/>
      <c r="BE227" s="727"/>
      <c r="BF227" s="727"/>
      <c r="BG227" s="727"/>
      <c r="BH227" s="727"/>
      <c r="BI227" s="727"/>
      <c r="BJ227" s="727"/>
      <c r="BK227" s="727"/>
      <c r="BL227" s="727"/>
      <c r="BM227" s="727"/>
    </row>
    <row r="228" spans="2:65" s="68" customFormat="1" x14ac:dyDescent="0.2">
      <c r="B228" s="660"/>
      <c r="C228" s="660"/>
      <c r="D228" s="660"/>
      <c r="E228" s="660"/>
      <c r="F228" s="660"/>
      <c r="G228" s="660"/>
      <c r="H228" s="660"/>
      <c r="I228" s="660"/>
      <c r="J228" s="660"/>
      <c r="K228" s="660"/>
      <c r="L228" s="660"/>
      <c r="M228" s="660"/>
      <c r="N228" s="65"/>
      <c r="O228" s="65"/>
      <c r="P228" s="728"/>
      <c r="Q228" s="728"/>
      <c r="R228" s="728"/>
      <c r="S228" s="728"/>
      <c r="T228" s="244"/>
      <c r="U228" s="244"/>
      <c r="V228" s="728"/>
      <c r="W228" s="728"/>
      <c r="X228" s="728"/>
      <c r="Y228" s="728"/>
      <c r="Z228" s="728"/>
      <c r="AA228" s="728"/>
      <c r="AB228" s="728"/>
      <c r="AC228" s="728"/>
      <c r="AD228" s="728"/>
      <c r="AE228" s="728"/>
      <c r="AF228" s="728"/>
      <c r="AG228" s="728"/>
      <c r="AH228" s="728"/>
      <c r="AI228" s="728"/>
      <c r="AJ228" s="728"/>
      <c r="AK228" s="728"/>
      <c r="AL228" s="728"/>
      <c r="AM228" s="728"/>
      <c r="AN228" s="728"/>
      <c r="AO228" s="728"/>
      <c r="AP228" s="728"/>
      <c r="AQ228" s="728"/>
      <c r="AR228" s="728"/>
      <c r="AS228" s="727"/>
      <c r="AT228" s="727"/>
      <c r="AU228" s="727"/>
      <c r="AV228" s="727"/>
      <c r="AW228" s="727"/>
      <c r="AX228" s="727"/>
      <c r="AY228" s="727"/>
      <c r="AZ228" s="727"/>
      <c r="BA228" s="727"/>
      <c r="BB228" s="727"/>
      <c r="BC228" s="727"/>
      <c r="BD228" s="727"/>
      <c r="BE228" s="727"/>
      <c r="BF228" s="727"/>
      <c r="BG228" s="727"/>
      <c r="BH228" s="727"/>
      <c r="BI228" s="727"/>
      <c r="BJ228" s="727"/>
      <c r="BK228" s="727"/>
      <c r="BL228" s="727"/>
      <c r="BM228" s="727"/>
    </row>
    <row r="229" spans="2:65" s="68" customFormat="1" x14ac:dyDescent="0.2">
      <c r="B229" s="660"/>
      <c r="C229" s="660"/>
      <c r="D229" s="660"/>
      <c r="E229" s="660"/>
      <c r="F229" s="660"/>
      <c r="G229" s="660"/>
      <c r="H229" s="660"/>
      <c r="I229" s="660"/>
      <c r="J229" s="660"/>
      <c r="K229" s="660"/>
      <c r="L229" s="660"/>
      <c r="M229" s="660"/>
      <c r="N229" s="65"/>
      <c r="O229" s="65"/>
      <c r="P229" s="728"/>
      <c r="Q229" s="728"/>
      <c r="R229" s="728"/>
      <c r="S229" s="728"/>
      <c r="T229" s="244"/>
      <c r="U229" s="244"/>
      <c r="V229" s="728"/>
      <c r="W229" s="728"/>
      <c r="X229" s="728"/>
      <c r="Y229" s="728"/>
      <c r="Z229" s="728"/>
      <c r="AA229" s="728"/>
      <c r="AB229" s="728"/>
      <c r="AC229" s="728"/>
      <c r="AD229" s="728"/>
      <c r="AE229" s="728"/>
      <c r="AF229" s="728"/>
      <c r="AG229" s="728"/>
      <c r="AH229" s="728"/>
      <c r="AI229" s="728"/>
      <c r="AJ229" s="728"/>
      <c r="AK229" s="728"/>
      <c r="AL229" s="728"/>
      <c r="AM229" s="728"/>
      <c r="AN229" s="728"/>
      <c r="AO229" s="728"/>
      <c r="AP229" s="728"/>
      <c r="AQ229" s="728"/>
      <c r="AR229" s="728"/>
      <c r="AS229" s="727"/>
      <c r="AT229" s="727"/>
      <c r="AU229" s="727"/>
      <c r="AV229" s="727"/>
      <c r="AW229" s="727"/>
      <c r="AX229" s="727"/>
      <c r="AY229" s="727"/>
      <c r="AZ229" s="727"/>
      <c r="BA229" s="727"/>
      <c r="BB229" s="727"/>
      <c r="BC229" s="727"/>
      <c r="BD229" s="727"/>
      <c r="BE229" s="727"/>
      <c r="BF229" s="727"/>
      <c r="BG229" s="727"/>
      <c r="BH229" s="727"/>
      <c r="BI229" s="727"/>
      <c r="BJ229" s="727"/>
      <c r="BK229" s="727"/>
      <c r="BL229" s="727"/>
      <c r="BM229" s="727"/>
    </row>
    <row r="230" spans="2:65" s="68" customFormat="1" x14ac:dyDescent="0.2">
      <c r="B230" s="660"/>
      <c r="C230" s="660"/>
      <c r="D230" s="660"/>
      <c r="E230" s="660"/>
      <c r="F230" s="660"/>
      <c r="G230" s="660"/>
      <c r="H230" s="660"/>
      <c r="I230" s="660"/>
      <c r="J230" s="660"/>
      <c r="K230" s="660"/>
      <c r="L230" s="660"/>
      <c r="M230" s="660"/>
      <c r="N230" s="65"/>
      <c r="O230" s="65"/>
      <c r="P230" s="728"/>
      <c r="Q230" s="728"/>
      <c r="R230" s="728"/>
      <c r="S230" s="728"/>
      <c r="T230" s="244"/>
      <c r="U230" s="244"/>
      <c r="V230" s="728"/>
      <c r="W230" s="728"/>
      <c r="X230" s="728"/>
      <c r="Y230" s="728"/>
      <c r="Z230" s="728"/>
      <c r="AA230" s="728"/>
      <c r="AB230" s="728"/>
      <c r="AC230" s="728"/>
      <c r="AD230" s="728"/>
      <c r="AE230" s="728"/>
      <c r="AF230" s="728"/>
      <c r="AG230" s="728"/>
      <c r="AH230" s="728"/>
      <c r="AI230" s="728"/>
      <c r="AJ230" s="728"/>
      <c r="AK230" s="728"/>
      <c r="AL230" s="728"/>
      <c r="AM230" s="728"/>
      <c r="AN230" s="728"/>
      <c r="AO230" s="728"/>
      <c r="AP230" s="728"/>
      <c r="AQ230" s="728"/>
      <c r="AR230" s="728"/>
      <c r="AS230" s="727"/>
      <c r="AT230" s="727"/>
      <c r="AU230" s="727"/>
      <c r="AV230" s="727"/>
      <c r="AW230" s="727"/>
      <c r="AX230" s="727"/>
      <c r="AY230" s="727"/>
      <c r="AZ230" s="727"/>
      <c r="BA230" s="727"/>
      <c r="BB230" s="727"/>
      <c r="BC230" s="727"/>
      <c r="BD230" s="727"/>
      <c r="BE230" s="727"/>
      <c r="BF230" s="727"/>
      <c r="BG230" s="727"/>
      <c r="BH230" s="727"/>
      <c r="BI230" s="727"/>
      <c r="BJ230" s="727"/>
      <c r="BK230" s="727"/>
      <c r="BL230" s="727"/>
      <c r="BM230" s="727"/>
    </row>
    <row r="231" spans="2:65" s="68" customFormat="1" x14ac:dyDescent="0.2">
      <c r="B231" s="660"/>
      <c r="C231" s="660"/>
      <c r="D231" s="660"/>
      <c r="E231" s="660"/>
      <c r="F231" s="660"/>
      <c r="G231" s="660"/>
      <c r="H231" s="660"/>
      <c r="I231" s="660"/>
      <c r="J231" s="660"/>
      <c r="K231" s="660"/>
      <c r="L231" s="660"/>
      <c r="M231" s="660"/>
      <c r="N231" s="65"/>
      <c r="O231" s="65"/>
      <c r="P231" s="728"/>
      <c r="Q231" s="728"/>
      <c r="R231" s="728"/>
      <c r="S231" s="728"/>
      <c r="T231" s="244"/>
      <c r="U231" s="244"/>
      <c r="V231" s="728"/>
      <c r="W231" s="728"/>
      <c r="X231" s="728"/>
      <c r="Y231" s="728"/>
      <c r="Z231" s="728"/>
      <c r="AA231" s="728"/>
      <c r="AB231" s="728"/>
      <c r="AC231" s="728"/>
      <c r="AD231" s="728"/>
      <c r="AE231" s="728"/>
      <c r="AF231" s="728"/>
      <c r="AG231" s="728"/>
      <c r="AH231" s="728"/>
      <c r="AI231" s="728"/>
      <c r="AJ231" s="728"/>
      <c r="AK231" s="728"/>
      <c r="AL231" s="728"/>
      <c r="AM231" s="728"/>
      <c r="AN231" s="728"/>
      <c r="AO231" s="728"/>
      <c r="AP231" s="728"/>
      <c r="AQ231" s="728"/>
      <c r="AR231" s="728"/>
      <c r="AS231" s="727"/>
      <c r="AT231" s="727"/>
      <c r="AU231" s="727"/>
      <c r="AV231" s="727"/>
      <c r="AW231" s="727"/>
      <c r="AX231" s="727"/>
      <c r="AY231" s="727"/>
      <c r="AZ231" s="727"/>
      <c r="BA231" s="727"/>
      <c r="BB231" s="727"/>
      <c r="BC231" s="727"/>
      <c r="BD231" s="727"/>
      <c r="BE231" s="727"/>
      <c r="BF231" s="727"/>
      <c r="BG231" s="727"/>
      <c r="BH231" s="727"/>
      <c r="BI231" s="727"/>
      <c r="BJ231" s="727"/>
      <c r="BK231" s="727"/>
      <c r="BL231" s="727"/>
      <c r="BM231" s="727"/>
    </row>
    <row r="232" spans="2:65" s="68" customFormat="1" x14ac:dyDescent="0.2">
      <c r="B232" s="660"/>
      <c r="C232" s="660"/>
      <c r="D232" s="660"/>
      <c r="E232" s="660"/>
      <c r="F232" s="660"/>
      <c r="G232" s="660"/>
      <c r="H232" s="660"/>
      <c r="I232" s="660"/>
      <c r="J232" s="660"/>
      <c r="K232" s="660"/>
      <c r="L232" s="660"/>
      <c r="M232" s="660"/>
      <c r="N232" s="65"/>
      <c r="O232" s="65"/>
      <c r="P232" s="728"/>
      <c r="Q232" s="728"/>
      <c r="R232" s="728"/>
      <c r="S232" s="728"/>
      <c r="T232" s="244"/>
      <c r="U232" s="244"/>
      <c r="V232" s="728"/>
      <c r="W232" s="728"/>
      <c r="X232" s="728"/>
      <c r="Y232" s="728"/>
      <c r="Z232" s="728"/>
      <c r="AA232" s="728"/>
      <c r="AB232" s="728"/>
      <c r="AC232" s="728"/>
      <c r="AD232" s="728"/>
      <c r="AE232" s="728"/>
      <c r="AF232" s="728"/>
      <c r="AG232" s="728"/>
      <c r="AH232" s="728"/>
      <c r="AI232" s="728"/>
      <c r="AJ232" s="728"/>
      <c r="AK232" s="728"/>
      <c r="AL232" s="728"/>
      <c r="AM232" s="728"/>
      <c r="AN232" s="728"/>
      <c r="AO232" s="728"/>
      <c r="AP232" s="728"/>
      <c r="AQ232" s="728"/>
      <c r="AR232" s="728"/>
      <c r="AS232" s="727"/>
      <c r="AT232" s="727"/>
      <c r="AU232" s="727"/>
      <c r="AV232" s="727"/>
      <c r="AW232" s="727"/>
      <c r="AX232" s="727"/>
      <c r="AY232" s="727"/>
      <c r="AZ232" s="727"/>
      <c r="BA232" s="727"/>
      <c r="BB232" s="727"/>
      <c r="BC232" s="727"/>
      <c r="BD232" s="727"/>
      <c r="BE232" s="727"/>
      <c r="BF232" s="727"/>
      <c r="BG232" s="727"/>
      <c r="BH232" s="727"/>
      <c r="BI232" s="727"/>
      <c r="BJ232" s="727"/>
      <c r="BK232" s="727"/>
      <c r="BL232" s="727"/>
      <c r="BM232" s="727"/>
    </row>
    <row r="233" spans="2:65" s="68" customFormat="1" x14ac:dyDescent="0.2">
      <c r="B233" s="660"/>
      <c r="C233" s="660"/>
      <c r="D233" s="660"/>
      <c r="E233" s="660"/>
      <c r="F233" s="660"/>
      <c r="G233" s="660"/>
      <c r="H233" s="660"/>
      <c r="I233" s="660"/>
      <c r="J233" s="660"/>
      <c r="K233" s="660"/>
      <c r="L233" s="660"/>
      <c r="M233" s="660"/>
      <c r="N233" s="65"/>
      <c r="O233" s="65"/>
      <c r="P233" s="728"/>
      <c r="Q233" s="728"/>
      <c r="R233" s="728"/>
      <c r="S233" s="728"/>
      <c r="T233" s="244"/>
      <c r="U233" s="244"/>
      <c r="V233" s="728"/>
      <c r="W233" s="728"/>
      <c r="X233" s="728"/>
      <c r="Y233" s="728"/>
      <c r="Z233" s="728"/>
      <c r="AA233" s="728"/>
      <c r="AB233" s="728"/>
      <c r="AC233" s="728"/>
      <c r="AD233" s="728"/>
      <c r="AE233" s="728"/>
      <c r="AF233" s="728"/>
      <c r="AG233" s="728"/>
      <c r="AH233" s="728"/>
      <c r="AI233" s="728"/>
      <c r="AJ233" s="728"/>
      <c r="AK233" s="728"/>
      <c r="AL233" s="728"/>
      <c r="AM233" s="728"/>
      <c r="AN233" s="728"/>
      <c r="AO233" s="728"/>
      <c r="AP233" s="728"/>
      <c r="AQ233" s="728"/>
      <c r="AR233" s="728"/>
      <c r="AS233" s="727"/>
      <c r="AT233" s="727"/>
      <c r="AU233" s="727"/>
      <c r="AV233" s="727"/>
      <c r="AW233" s="727"/>
      <c r="AX233" s="727"/>
      <c r="AY233" s="727"/>
      <c r="AZ233" s="727"/>
      <c r="BA233" s="727"/>
      <c r="BB233" s="727"/>
      <c r="BC233" s="727"/>
      <c r="BD233" s="727"/>
      <c r="BE233" s="727"/>
      <c r="BF233" s="727"/>
      <c r="BG233" s="727"/>
      <c r="BH233" s="727"/>
      <c r="BI233" s="727"/>
      <c r="BJ233" s="727"/>
      <c r="BK233" s="727"/>
      <c r="BL233" s="727"/>
      <c r="BM233" s="727"/>
    </row>
    <row r="234" spans="2:65" s="68" customFormat="1" x14ac:dyDescent="0.2">
      <c r="B234" s="660"/>
      <c r="C234" s="660"/>
      <c r="D234" s="660"/>
      <c r="E234" s="660"/>
      <c r="F234" s="660"/>
      <c r="G234" s="660"/>
      <c r="H234" s="660"/>
      <c r="I234" s="660"/>
      <c r="J234" s="660"/>
      <c r="K234" s="660"/>
      <c r="L234" s="660"/>
      <c r="M234" s="660"/>
      <c r="N234" s="65"/>
      <c r="O234" s="65"/>
      <c r="P234" s="728"/>
      <c r="Q234" s="728"/>
      <c r="R234" s="728"/>
      <c r="S234" s="728"/>
      <c r="T234" s="244"/>
      <c r="U234" s="244"/>
      <c r="V234" s="728"/>
      <c r="W234" s="728"/>
      <c r="X234" s="728"/>
      <c r="Y234" s="728"/>
      <c r="Z234" s="728"/>
      <c r="AA234" s="728"/>
      <c r="AB234" s="728"/>
      <c r="AC234" s="728"/>
      <c r="AD234" s="728"/>
      <c r="AE234" s="728"/>
      <c r="AF234" s="728"/>
      <c r="AG234" s="728"/>
      <c r="AH234" s="728"/>
      <c r="AI234" s="728"/>
      <c r="AJ234" s="728"/>
      <c r="AK234" s="728"/>
      <c r="AL234" s="728"/>
      <c r="AM234" s="728"/>
      <c r="AN234" s="728"/>
      <c r="AO234" s="728"/>
      <c r="AP234" s="728"/>
      <c r="AQ234" s="728"/>
      <c r="AR234" s="728"/>
      <c r="AS234" s="727"/>
      <c r="AT234" s="727"/>
      <c r="AU234" s="727"/>
      <c r="AV234" s="727"/>
      <c r="AW234" s="727"/>
      <c r="AX234" s="727"/>
      <c r="AY234" s="727"/>
      <c r="AZ234" s="727"/>
      <c r="BA234" s="727"/>
      <c r="BB234" s="727"/>
      <c r="BC234" s="727"/>
      <c r="BD234" s="727"/>
      <c r="BE234" s="727"/>
      <c r="BF234" s="727"/>
      <c r="BG234" s="727"/>
      <c r="BH234" s="727"/>
      <c r="BI234" s="727"/>
      <c r="BJ234" s="727"/>
      <c r="BK234" s="727"/>
      <c r="BL234" s="727"/>
      <c r="BM234" s="727"/>
    </row>
    <row r="235" spans="2:65" s="68" customFormat="1" x14ac:dyDescent="0.2">
      <c r="B235" s="660"/>
      <c r="C235" s="660"/>
      <c r="D235" s="660"/>
      <c r="E235" s="660"/>
      <c r="F235" s="660"/>
      <c r="G235" s="660"/>
      <c r="H235" s="660"/>
      <c r="I235" s="660"/>
      <c r="J235" s="660"/>
      <c r="K235" s="660"/>
      <c r="L235" s="660"/>
      <c r="M235" s="660"/>
      <c r="N235" s="65"/>
      <c r="O235" s="65"/>
      <c r="P235" s="728"/>
      <c r="Q235" s="728"/>
      <c r="R235" s="728"/>
      <c r="S235" s="728"/>
      <c r="T235" s="244"/>
      <c r="U235" s="244"/>
      <c r="V235" s="728"/>
      <c r="W235" s="728"/>
      <c r="X235" s="728"/>
      <c r="Y235" s="728"/>
      <c r="Z235" s="728"/>
      <c r="AA235" s="728"/>
      <c r="AB235" s="728"/>
      <c r="AC235" s="728"/>
      <c r="AD235" s="728"/>
      <c r="AE235" s="728"/>
      <c r="AF235" s="728"/>
      <c r="AG235" s="728"/>
      <c r="AH235" s="728"/>
      <c r="AI235" s="728"/>
      <c r="AJ235" s="728"/>
      <c r="AK235" s="728"/>
      <c r="AL235" s="728"/>
      <c r="AM235" s="728"/>
      <c r="AN235" s="728"/>
      <c r="AO235" s="728"/>
      <c r="AP235" s="728"/>
      <c r="AQ235" s="728"/>
      <c r="AR235" s="728"/>
      <c r="AS235" s="727"/>
      <c r="AT235" s="727"/>
      <c r="AU235" s="727"/>
      <c r="AV235" s="727"/>
      <c r="AW235" s="727"/>
      <c r="AX235" s="727"/>
      <c r="AY235" s="727"/>
      <c r="AZ235" s="727"/>
      <c r="BA235" s="727"/>
      <c r="BB235" s="727"/>
      <c r="BC235" s="727"/>
      <c r="BD235" s="727"/>
      <c r="BE235" s="727"/>
      <c r="BF235" s="727"/>
      <c r="BG235" s="727"/>
      <c r="BH235" s="727"/>
      <c r="BI235" s="727"/>
      <c r="BJ235" s="727"/>
      <c r="BK235" s="727"/>
      <c r="BL235" s="727"/>
      <c r="BM235" s="727"/>
    </row>
    <row r="236" spans="2:65" s="68" customFormat="1" x14ac:dyDescent="0.2">
      <c r="B236" s="660"/>
      <c r="C236" s="660"/>
      <c r="D236" s="660"/>
      <c r="E236" s="660"/>
      <c r="F236" s="660"/>
      <c r="G236" s="660"/>
      <c r="H236" s="660"/>
      <c r="I236" s="660"/>
      <c r="J236" s="660"/>
      <c r="K236" s="660"/>
      <c r="L236" s="660"/>
      <c r="M236" s="660"/>
      <c r="N236" s="65"/>
      <c r="O236" s="65"/>
      <c r="P236" s="728"/>
      <c r="Q236" s="728"/>
      <c r="R236" s="728"/>
      <c r="S236" s="728"/>
      <c r="T236" s="244"/>
      <c r="U236" s="244"/>
      <c r="V236" s="728"/>
      <c r="W236" s="728"/>
      <c r="X236" s="728"/>
      <c r="Y236" s="728"/>
      <c r="Z236" s="728"/>
      <c r="AA236" s="728"/>
      <c r="AB236" s="728"/>
      <c r="AC236" s="728"/>
      <c r="AD236" s="728"/>
      <c r="AE236" s="728"/>
      <c r="AF236" s="728"/>
      <c r="AG236" s="728"/>
      <c r="AH236" s="728"/>
      <c r="AI236" s="728"/>
      <c r="AJ236" s="728"/>
      <c r="AK236" s="728"/>
      <c r="AL236" s="728"/>
      <c r="AM236" s="728"/>
      <c r="AN236" s="728"/>
      <c r="AO236" s="728"/>
      <c r="AP236" s="728"/>
      <c r="AQ236" s="728"/>
      <c r="AR236" s="728"/>
      <c r="AS236" s="727"/>
      <c r="AT236" s="727"/>
      <c r="AU236" s="727"/>
      <c r="AV236" s="727"/>
      <c r="AW236" s="727"/>
      <c r="AX236" s="727"/>
      <c r="AY236" s="727"/>
      <c r="AZ236" s="727"/>
      <c r="BA236" s="727"/>
      <c r="BB236" s="727"/>
      <c r="BC236" s="727"/>
      <c r="BD236" s="727"/>
      <c r="BE236" s="727"/>
      <c r="BF236" s="727"/>
      <c r="BG236" s="727"/>
      <c r="BH236" s="727"/>
      <c r="BI236" s="727"/>
      <c r="BJ236" s="727"/>
      <c r="BK236" s="727"/>
      <c r="BL236" s="727"/>
      <c r="BM236" s="727"/>
    </row>
    <row r="237" spans="2:65" s="68" customFormat="1" x14ac:dyDescent="0.2">
      <c r="B237" s="660"/>
      <c r="C237" s="660"/>
      <c r="D237" s="660"/>
      <c r="E237" s="660"/>
      <c r="F237" s="660"/>
      <c r="G237" s="660"/>
      <c r="H237" s="660"/>
      <c r="I237" s="660"/>
      <c r="J237" s="660"/>
      <c r="K237" s="660"/>
      <c r="L237" s="660"/>
      <c r="M237" s="660"/>
      <c r="N237" s="65"/>
      <c r="O237" s="65"/>
      <c r="P237" s="728"/>
      <c r="Q237" s="728"/>
      <c r="R237" s="728"/>
      <c r="S237" s="728"/>
      <c r="T237" s="244"/>
      <c r="U237" s="244"/>
      <c r="V237" s="728"/>
      <c r="W237" s="728"/>
      <c r="X237" s="728"/>
      <c r="Y237" s="728"/>
      <c r="Z237" s="728"/>
      <c r="AA237" s="728"/>
      <c r="AB237" s="728"/>
      <c r="AC237" s="728"/>
      <c r="AD237" s="728"/>
      <c r="AE237" s="728"/>
      <c r="AF237" s="728"/>
      <c r="AG237" s="728"/>
      <c r="AH237" s="728"/>
      <c r="AI237" s="728"/>
      <c r="AJ237" s="728"/>
      <c r="AK237" s="728"/>
      <c r="AL237" s="728"/>
      <c r="AM237" s="728"/>
      <c r="AN237" s="728"/>
      <c r="AO237" s="728"/>
      <c r="AP237" s="728"/>
      <c r="AQ237" s="728"/>
      <c r="AR237" s="728"/>
      <c r="AS237" s="727"/>
      <c r="AT237" s="727"/>
      <c r="AU237" s="727"/>
      <c r="AV237" s="727"/>
      <c r="AW237" s="727"/>
      <c r="AX237" s="727"/>
      <c r="AY237" s="727"/>
      <c r="AZ237" s="727"/>
      <c r="BA237" s="727"/>
      <c r="BB237" s="727"/>
      <c r="BC237" s="727"/>
      <c r="BD237" s="727"/>
      <c r="BE237" s="727"/>
      <c r="BF237" s="727"/>
      <c r="BG237" s="727"/>
      <c r="BH237" s="727"/>
      <c r="BI237" s="727"/>
      <c r="BJ237" s="727"/>
      <c r="BK237" s="727"/>
      <c r="BL237" s="727"/>
      <c r="BM237" s="727"/>
    </row>
    <row r="238" spans="2:65" s="68" customFormat="1" x14ac:dyDescent="0.2">
      <c r="B238" s="660"/>
      <c r="C238" s="660"/>
      <c r="D238" s="660"/>
      <c r="E238" s="660"/>
      <c r="F238" s="660"/>
      <c r="G238" s="660"/>
      <c r="H238" s="660"/>
      <c r="I238" s="660"/>
      <c r="J238" s="660"/>
      <c r="K238" s="660"/>
      <c r="L238" s="660"/>
      <c r="M238" s="660"/>
      <c r="N238" s="65"/>
      <c r="O238" s="65"/>
      <c r="P238" s="728"/>
      <c r="Q238" s="728"/>
      <c r="R238" s="728"/>
      <c r="S238" s="728"/>
      <c r="T238" s="244"/>
      <c r="U238" s="244"/>
      <c r="V238" s="728"/>
      <c r="W238" s="728"/>
      <c r="X238" s="728"/>
      <c r="Y238" s="728"/>
      <c r="Z238" s="728"/>
      <c r="AA238" s="728"/>
      <c r="AB238" s="728"/>
      <c r="AC238" s="728"/>
      <c r="AD238" s="728"/>
      <c r="AE238" s="728"/>
      <c r="AF238" s="728"/>
      <c r="AG238" s="728"/>
      <c r="AH238" s="728"/>
      <c r="AI238" s="728"/>
      <c r="AJ238" s="728"/>
      <c r="AK238" s="728"/>
      <c r="AL238" s="728"/>
      <c r="AM238" s="728"/>
      <c r="AN238" s="728"/>
      <c r="AO238" s="728"/>
      <c r="AP238" s="728"/>
      <c r="AQ238" s="728"/>
      <c r="AR238" s="728"/>
      <c r="AS238" s="727"/>
      <c r="AT238" s="727"/>
      <c r="AU238" s="727"/>
      <c r="AV238" s="727"/>
      <c r="AW238" s="727"/>
      <c r="AX238" s="727"/>
      <c r="AY238" s="727"/>
      <c r="AZ238" s="727"/>
      <c r="BA238" s="727"/>
      <c r="BB238" s="727"/>
      <c r="BC238" s="727"/>
      <c r="BD238" s="727"/>
      <c r="BE238" s="727"/>
      <c r="BF238" s="727"/>
      <c r="BG238" s="727"/>
      <c r="BH238" s="727"/>
      <c r="BI238" s="727"/>
      <c r="BJ238" s="727"/>
      <c r="BK238" s="727"/>
      <c r="BL238" s="727"/>
      <c r="BM238" s="727"/>
    </row>
    <row r="239" spans="2:65" s="68" customFormat="1" x14ac:dyDescent="0.2">
      <c r="B239" s="660"/>
      <c r="C239" s="660"/>
      <c r="D239" s="660"/>
      <c r="E239" s="660"/>
      <c r="F239" s="660"/>
      <c r="G239" s="660"/>
      <c r="H239" s="660"/>
      <c r="I239" s="660"/>
      <c r="J239" s="660"/>
      <c r="K239" s="660"/>
      <c r="L239" s="660"/>
      <c r="M239" s="660"/>
      <c r="N239" s="65"/>
      <c r="O239" s="65"/>
      <c r="P239" s="728"/>
      <c r="Q239" s="728"/>
      <c r="R239" s="728"/>
      <c r="S239" s="728"/>
      <c r="T239" s="244"/>
      <c r="U239" s="244"/>
      <c r="V239" s="728"/>
      <c r="W239" s="728"/>
      <c r="X239" s="728"/>
      <c r="Y239" s="728"/>
      <c r="Z239" s="728"/>
      <c r="AA239" s="728"/>
      <c r="AB239" s="728"/>
      <c r="AC239" s="728"/>
      <c r="AD239" s="728"/>
      <c r="AE239" s="728"/>
      <c r="AF239" s="728"/>
      <c r="AG239" s="728"/>
      <c r="AH239" s="728"/>
      <c r="AI239" s="728"/>
      <c r="AJ239" s="728"/>
      <c r="AK239" s="728"/>
      <c r="AL239" s="728"/>
      <c r="AM239" s="728"/>
      <c r="AN239" s="728"/>
      <c r="AO239" s="728"/>
      <c r="AP239" s="728"/>
      <c r="AQ239" s="728"/>
      <c r="AR239" s="728"/>
      <c r="AS239" s="727"/>
      <c r="AT239" s="727"/>
      <c r="AU239" s="727"/>
      <c r="AV239" s="727"/>
      <c r="AW239" s="727"/>
      <c r="AX239" s="727"/>
      <c r="AY239" s="727"/>
      <c r="AZ239" s="727"/>
      <c r="BA239" s="727"/>
      <c r="BB239" s="727"/>
      <c r="BC239" s="727"/>
      <c r="BD239" s="727"/>
      <c r="BE239" s="727"/>
      <c r="BF239" s="727"/>
      <c r="BG239" s="727"/>
      <c r="BH239" s="727"/>
      <c r="BI239" s="727"/>
      <c r="BJ239" s="727"/>
      <c r="BK239" s="727"/>
      <c r="BL239" s="727"/>
      <c r="BM239" s="727"/>
    </row>
    <row r="240" spans="2:65" s="68" customFormat="1" x14ac:dyDescent="0.2">
      <c r="B240" s="660"/>
      <c r="C240" s="660"/>
      <c r="D240" s="660"/>
      <c r="E240" s="660"/>
      <c r="F240" s="660"/>
      <c r="G240" s="660"/>
      <c r="H240" s="660"/>
      <c r="I240" s="660"/>
      <c r="J240" s="660"/>
      <c r="K240" s="660"/>
      <c r="L240" s="660"/>
      <c r="M240" s="660"/>
      <c r="N240" s="65"/>
      <c r="O240" s="65"/>
      <c r="P240" s="728"/>
      <c r="Q240" s="728"/>
      <c r="R240" s="728"/>
      <c r="S240" s="728"/>
      <c r="T240" s="244"/>
      <c r="U240" s="244"/>
      <c r="V240" s="728"/>
      <c r="W240" s="728"/>
      <c r="X240" s="728"/>
      <c r="Y240" s="728"/>
      <c r="Z240" s="728"/>
      <c r="AA240" s="728"/>
      <c r="AB240" s="728"/>
      <c r="AC240" s="728"/>
      <c r="AD240" s="728"/>
      <c r="AE240" s="728"/>
      <c r="AF240" s="728"/>
      <c r="AG240" s="728"/>
      <c r="AH240" s="728"/>
      <c r="AI240" s="728"/>
      <c r="AJ240" s="728"/>
      <c r="AK240" s="728"/>
      <c r="AL240" s="728"/>
      <c r="AM240" s="728"/>
      <c r="AN240" s="728"/>
      <c r="AO240" s="728"/>
      <c r="AP240" s="728"/>
      <c r="AQ240" s="728"/>
      <c r="AR240" s="728"/>
      <c r="AS240" s="727"/>
      <c r="AT240" s="727"/>
      <c r="AU240" s="727"/>
      <c r="AV240" s="727"/>
      <c r="AW240" s="727"/>
      <c r="AX240" s="727"/>
      <c r="AY240" s="727"/>
      <c r="AZ240" s="727"/>
      <c r="BA240" s="727"/>
      <c r="BB240" s="727"/>
      <c r="BC240" s="727"/>
      <c r="BD240" s="727"/>
      <c r="BE240" s="727"/>
      <c r="BF240" s="727"/>
      <c r="BG240" s="727"/>
      <c r="BH240" s="727"/>
      <c r="BI240" s="727"/>
      <c r="BJ240" s="727"/>
      <c r="BK240" s="727"/>
      <c r="BL240" s="727"/>
      <c r="BM240" s="727"/>
    </row>
    <row r="241" spans="2:67" s="68" customFormat="1" ht="15.75" x14ac:dyDescent="0.25">
      <c r="B241" s="669"/>
      <c r="C241" s="669"/>
      <c r="D241" s="669"/>
      <c r="E241" s="669"/>
      <c r="F241" s="669"/>
      <c r="G241" s="669"/>
      <c r="H241" s="669"/>
      <c r="I241" s="669"/>
      <c r="J241" s="669"/>
      <c r="K241" s="669"/>
      <c r="L241" s="669"/>
      <c r="M241" s="669"/>
      <c r="N241" s="73"/>
      <c r="O241" s="73"/>
      <c r="P241" s="728"/>
      <c r="Q241" s="728"/>
      <c r="R241" s="728"/>
      <c r="S241" s="728"/>
      <c r="T241" s="244"/>
      <c r="U241" s="244"/>
      <c r="V241" s="728"/>
      <c r="W241" s="728"/>
      <c r="X241" s="728"/>
      <c r="Y241" s="728"/>
      <c r="Z241" s="728"/>
      <c r="AA241" s="728"/>
      <c r="AB241" s="728"/>
      <c r="AC241" s="728"/>
      <c r="AD241" s="728"/>
      <c r="AE241" s="728"/>
      <c r="AF241" s="728"/>
      <c r="AG241" s="728"/>
      <c r="AH241" s="728"/>
      <c r="AI241" s="728"/>
      <c r="AJ241" s="728"/>
      <c r="AK241" s="728"/>
      <c r="AL241" s="728"/>
      <c r="AM241" s="728"/>
      <c r="AN241" s="728"/>
      <c r="AO241" s="728"/>
      <c r="AP241" s="728"/>
      <c r="AQ241" s="728"/>
      <c r="AR241" s="728"/>
      <c r="AS241" s="727"/>
      <c r="AT241" s="727"/>
      <c r="AU241" s="727"/>
      <c r="AV241" s="727"/>
      <c r="AW241" s="727"/>
      <c r="AX241" s="727"/>
      <c r="AY241" s="727"/>
      <c r="AZ241" s="727"/>
      <c r="BA241" s="727"/>
      <c r="BB241" s="727"/>
      <c r="BC241" s="727"/>
      <c r="BD241" s="727"/>
      <c r="BE241" s="727"/>
      <c r="BF241" s="727"/>
      <c r="BG241" s="727"/>
      <c r="BH241" s="727"/>
      <c r="BI241" s="727"/>
      <c r="BJ241" s="727"/>
      <c r="BK241" s="727"/>
      <c r="BL241" s="727"/>
      <c r="BM241" s="727"/>
    </row>
    <row r="242" spans="2:67" s="68" customFormat="1" x14ac:dyDescent="0.2">
      <c r="B242" s="721"/>
      <c r="C242" s="721"/>
      <c r="D242" s="721"/>
      <c r="E242" s="721"/>
      <c r="F242" s="721"/>
      <c r="G242" s="721"/>
      <c r="H242" s="721"/>
      <c r="I242" s="721"/>
      <c r="J242" s="721"/>
      <c r="K242" s="721"/>
      <c r="L242" s="721"/>
      <c r="M242" s="721"/>
      <c r="N242" s="86"/>
      <c r="O242" s="86"/>
      <c r="P242" s="722"/>
      <c r="Q242" s="722"/>
      <c r="R242" s="722"/>
      <c r="S242" s="722"/>
      <c r="T242" s="239"/>
      <c r="U242" s="239"/>
      <c r="V242" s="722"/>
      <c r="W242" s="722"/>
      <c r="X242" s="722"/>
      <c r="Y242" s="722"/>
      <c r="Z242" s="722"/>
      <c r="AA242" s="722"/>
      <c r="AB242" s="722"/>
      <c r="AC242" s="722"/>
      <c r="AD242" s="722"/>
      <c r="AE242" s="722"/>
      <c r="AF242" s="722"/>
      <c r="AG242" s="722"/>
      <c r="AH242" s="722"/>
      <c r="AI242" s="722"/>
      <c r="AJ242" s="722"/>
      <c r="AK242" s="722"/>
      <c r="AL242" s="722"/>
      <c r="AM242" s="722"/>
      <c r="AN242" s="722"/>
      <c r="AO242" s="722"/>
      <c r="AP242" s="722"/>
      <c r="AQ242" s="722"/>
      <c r="AR242" s="722"/>
      <c r="AS242" s="727"/>
      <c r="AT242" s="727"/>
      <c r="AU242" s="727"/>
      <c r="AV242" s="727"/>
      <c r="AW242" s="727"/>
      <c r="AX242" s="727"/>
      <c r="AY242" s="727"/>
      <c r="AZ242" s="727"/>
      <c r="BA242" s="727"/>
      <c r="BB242" s="727"/>
      <c r="BC242" s="727"/>
      <c r="BD242" s="727"/>
      <c r="BE242" s="727"/>
      <c r="BF242" s="727"/>
      <c r="BG242" s="727"/>
      <c r="BH242" s="727"/>
      <c r="BI242" s="727"/>
      <c r="BJ242" s="727"/>
      <c r="BK242" s="727"/>
      <c r="BL242" s="727"/>
      <c r="BM242" s="727"/>
    </row>
    <row r="243" spans="2:67" s="68" customFormat="1" ht="14.25" x14ac:dyDescent="0.2">
      <c r="B243" s="56"/>
      <c r="C243" s="56"/>
      <c r="D243" s="56"/>
      <c r="E243" s="56"/>
      <c r="F243" s="56"/>
      <c r="G243" s="56"/>
      <c r="H243" s="56"/>
      <c r="T243" s="204"/>
      <c r="U243" s="204"/>
      <c r="AM243" s="169"/>
      <c r="BH243" s="204"/>
    </row>
    <row r="244" spans="2:67" s="68" customFormat="1" ht="14.25" x14ac:dyDescent="0.2">
      <c r="B244" s="56"/>
      <c r="C244" s="56"/>
      <c r="D244" s="56"/>
      <c r="E244" s="56"/>
      <c r="F244" s="56"/>
      <c r="G244" s="56"/>
      <c r="H244" s="56"/>
      <c r="I244" s="74"/>
      <c r="J244" s="726"/>
      <c r="K244" s="726"/>
      <c r="L244" s="726"/>
      <c r="M244" s="726"/>
      <c r="N244" s="726"/>
      <c r="O244" s="726"/>
      <c r="P244" s="726"/>
      <c r="Q244" s="726"/>
      <c r="R244" s="726"/>
      <c r="S244" s="726"/>
      <c r="T244" s="726"/>
      <c r="U244" s="726"/>
      <c r="V244" s="726"/>
      <c r="W244" s="726"/>
      <c r="X244" s="726"/>
      <c r="Y244" s="726"/>
      <c r="Z244" s="726"/>
      <c r="AA244" s="726"/>
      <c r="AB244" s="726"/>
      <c r="AC244" s="726"/>
      <c r="AD244" s="726"/>
      <c r="AE244" s="726"/>
      <c r="AF244" s="726"/>
      <c r="AG244" s="726"/>
      <c r="AH244" s="726"/>
      <c r="AI244" s="726"/>
      <c r="AJ244" s="726"/>
      <c r="AK244" s="726"/>
      <c r="AL244" s="726"/>
      <c r="AM244" s="726"/>
      <c r="AN244" s="726"/>
      <c r="AO244" s="726"/>
      <c r="AP244" s="726"/>
      <c r="AQ244" s="726"/>
      <c r="AR244" s="726"/>
      <c r="AS244" s="726"/>
      <c r="AT244" s="726"/>
      <c r="AU244" s="726"/>
      <c r="AV244" s="726"/>
      <c r="AW244" s="74"/>
      <c r="AX244" s="74"/>
      <c r="AY244" s="74"/>
      <c r="AZ244" s="726"/>
      <c r="BA244" s="726"/>
      <c r="BB244" s="726"/>
      <c r="BC244" s="726"/>
      <c r="BD244" s="726"/>
      <c r="BE244" s="726"/>
      <c r="BF244" s="726"/>
      <c r="BG244" s="726"/>
      <c r="BH244" s="242"/>
      <c r="BI244" s="726"/>
      <c r="BJ244" s="726"/>
      <c r="BK244" s="726"/>
      <c r="BL244" s="726"/>
      <c r="BM244" s="726"/>
    </row>
    <row r="245" spans="2:67" s="68" customFormat="1" x14ac:dyDescent="0.2">
      <c r="I245" s="74"/>
      <c r="J245" s="664"/>
      <c r="K245" s="664"/>
      <c r="L245" s="664"/>
      <c r="M245" s="664"/>
      <c r="N245" s="664"/>
      <c r="O245" s="664"/>
      <c r="P245" s="664"/>
      <c r="Q245" s="664"/>
      <c r="R245" s="664"/>
      <c r="S245" s="664"/>
      <c r="T245" s="664"/>
      <c r="U245" s="664"/>
      <c r="V245" s="664"/>
      <c r="W245" s="664"/>
      <c r="X245" s="664"/>
      <c r="Y245" s="664"/>
      <c r="Z245" s="664"/>
      <c r="AA245" s="664"/>
      <c r="AB245" s="664"/>
      <c r="AC245" s="664"/>
      <c r="AD245" s="664"/>
      <c r="AE245" s="664"/>
      <c r="AF245" s="726"/>
      <c r="AG245" s="726"/>
      <c r="AH245" s="726"/>
      <c r="AI245" s="726"/>
      <c r="AJ245" s="726"/>
      <c r="AK245" s="726"/>
      <c r="AL245" s="726"/>
      <c r="AM245" s="726"/>
      <c r="AN245" s="726"/>
      <c r="AO245" s="726"/>
      <c r="AP245" s="726"/>
      <c r="AQ245" s="726"/>
      <c r="AR245" s="726"/>
      <c r="AS245" s="726"/>
      <c r="AT245" s="726"/>
      <c r="AU245" s="726"/>
      <c r="AV245" s="726"/>
      <c r="AW245" s="13"/>
      <c r="AX245" s="13"/>
      <c r="AY245" s="13"/>
      <c r="AZ245" s="726"/>
      <c r="BA245" s="726"/>
      <c r="BB245" s="726"/>
      <c r="BC245" s="726"/>
      <c r="BD245" s="726"/>
      <c r="BE245" s="726"/>
      <c r="BF245" s="726"/>
      <c r="BG245" s="726"/>
      <c r="BH245" s="242"/>
      <c r="BI245" s="726"/>
      <c r="BJ245" s="726"/>
      <c r="BK245" s="726"/>
      <c r="BL245" s="726"/>
      <c r="BM245" s="726"/>
    </row>
    <row r="246" spans="2:67" s="68" customFormat="1" x14ac:dyDescent="0.2"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</row>
    <row r="247" spans="2:67" s="68" customFormat="1" ht="18.75" x14ac:dyDescent="0.3">
      <c r="B247" s="719"/>
      <c r="C247" s="720"/>
      <c r="D247" s="720"/>
      <c r="E247" s="720"/>
      <c r="F247" s="720"/>
      <c r="G247" s="720"/>
      <c r="H247" s="720"/>
      <c r="I247" s="720"/>
      <c r="J247" s="720"/>
      <c r="K247" s="720"/>
      <c r="L247" s="720"/>
      <c r="M247" s="720"/>
      <c r="N247" s="720"/>
      <c r="O247" s="720"/>
      <c r="P247" s="720"/>
      <c r="Q247" s="720"/>
      <c r="R247" s="720"/>
      <c r="S247" s="720"/>
      <c r="T247" s="238"/>
      <c r="U247" s="23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719"/>
      <c r="AG247" s="719"/>
      <c r="AH247" s="719"/>
      <c r="AI247" s="719"/>
      <c r="AJ247" s="719"/>
      <c r="AK247" s="719"/>
      <c r="AL247" s="719"/>
      <c r="AM247" s="719"/>
      <c r="AN247" s="719"/>
      <c r="AO247" s="719"/>
      <c r="AP247" s="719"/>
      <c r="AQ247" s="719"/>
      <c r="AR247" s="719"/>
      <c r="AS247" s="719"/>
      <c r="AT247" s="719"/>
      <c r="AU247" s="719"/>
      <c r="AV247" s="719"/>
      <c r="AW247" s="719"/>
      <c r="AX247" s="719"/>
      <c r="AY247" s="719"/>
      <c r="AZ247" s="719"/>
      <c r="BA247" s="719"/>
      <c r="BB247" s="719"/>
      <c r="BC247" s="719"/>
      <c r="BD247" s="719"/>
      <c r="BE247" s="719"/>
      <c r="BF247" s="719"/>
      <c r="BG247" s="719"/>
      <c r="BH247" s="719"/>
      <c r="BI247" s="719"/>
      <c r="BJ247" s="719"/>
      <c r="BK247" s="719"/>
      <c r="BL247" s="719"/>
    </row>
    <row r="248" spans="2:67" s="68" customFormat="1" ht="15.75" x14ac:dyDescent="0.25">
      <c r="F248" s="723"/>
      <c r="G248" s="693"/>
      <c r="H248" s="693"/>
      <c r="I248" s="693"/>
      <c r="J248" s="693"/>
      <c r="K248" s="693"/>
      <c r="L248" s="693"/>
      <c r="M248" s="693"/>
      <c r="N248" s="693"/>
      <c r="O248" s="693"/>
      <c r="P248" s="693"/>
      <c r="Q248" s="693"/>
      <c r="R248" s="693"/>
      <c r="S248" s="693"/>
      <c r="T248" s="204"/>
      <c r="U248" s="204"/>
      <c r="V248" s="724"/>
      <c r="W248" s="724"/>
      <c r="X248" s="724"/>
      <c r="Y248" s="724"/>
      <c r="Z248" s="724"/>
      <c r="AA248" s="724"/>
      <c r="AB248" s="724"/>
      <c r="AC248" s="724"/>
      <c r="AD248" s="724"/>
      <c r="AE248" s="724"/>
      <c r="AF248" s="724"/>
      <c r="AG248" s="724"/>
      <c r="AH248" s="724"/>
      <c r="AI248" s="724"/>
      <c r="AJ248" s="724"/>
      <c r="AK248" s="724"/>
      <c r="AL248" s="724"/>
      <c r="AM248" s="724"/>
      <c r="AN248" s="724"/>
      <c r="AO248" s="724"/>
      <c r="AP248" s="724"/>
      <c r="AQ248" s="724"/>
      <c r="AR248" s="724"/>
      <c r="AS248" s="724"/>
      <c r="AT248" s="724"/>
      <c r="AU248" s="724"/>
      <c r="AV248" s="724"/>
      <c r="AW248" s="724"/>
      <c r="AX248" s="724"/>
      <c r="AY248" s="724"/>
      <c r="AZ248" s="724"/>
      <c r="BA248" s="724"/>
      <c r="BB248" s="724"/>
      <c r="BC248" s="724"/>
      <c r="BD248" s="724"/>
      <c r="BE248" s="724"/>
      <c r="BF248" s="724"/>
      <c r="BG248" s="724"/>
      <c r="BH248" s="724"/>
      <c r="BI248" s="724"/>
      <c r="BJ248" s="724"/>
      <c r="BK248" s="724"/>
    </row>
    <row r="249" spans="2:67" s="68" customFormat="1" ht="18" x14ac:dyDescent="0.25">
      <c r="F249" s="712"/>
      <c r="G249" s="712"/>
      <c r="H249" s="712"/>
      <c r="I249" s="712"/>
      <c r="J249" s="712"/>
      <c r="K249" s="712"/>
      <c r="L249" s="712"/>
      <c r="M249" s="712"/>
      <c r="N249" s="712"/>
      <c r="O249" s="712"/>
      <c r="P249" s="712"/>
      <c r="Q249" s="712"/>
      <c r="R249" s="712"/>
      <c r="S249" s="712"/>
      <c r="T249" s="234"/>
      <c r="U249" s="234"/>
      <c r="V249" s="725"/>
      <c r="W249" s="725"/>
      <c r="X249" s="725"/>
      <c r="Y249" s="725"/>
      <c r="Z249" s="725"/>
      <c r="AA249" s="725"/>
      <c r="AB249" s="725"/>
      <c r="AC249" s="725"/>
      <c r="AD249" s="725"/>
      <c r="AE249" s="725"/>
      <c r="AF249" s="725"/>
      <c r="AG249" s="725"/>
      <c r="AH249" s="725"/>
      <c r="AI249" s="725"/>
      <c r="AJ249" s="725"/>
      <c r="AK249" s="725"/>
      <c r="AL249" s="725"/>
      <c r="AM249" s="725"/>
      <c r="AN249" s="725"/>
      <c r="AO249" s="725"/>
      <c r="AP249" s="725"/>
      <c r="AQ249" s="725"/>
      <c r="AR249" s="725"/>
      <c r="AS249" s="725"/>
      <c r="AT249" s="725"/>
      <c r="AU249" s="725"/>
      <c r="AV249" s="725"/>
      <c r="AW249" s="725"/>
      <c r="AX249" s="725"/>
      <c r="AY249" s="725"/>
      <c r="AZ249" s="725"/>
      <c r="BA249" s="725"/>
      <c r="BB249" s="725"/>
      <c r="BC249" s="725"/>
      <c r="BD249" s="725"/>
      <c r="BE249" s="725"/>
      <c r="BF249" s="725"/>
      <c r="BG249" s="725"/>
      <c r="BH249" s="725"/>
      <c r="BI249" s="725"/>
      <c r="BJ249" s="725"/>
      <c r="BK249" s="725"/>
      <c r="BL249" s="725"/>
      <c r="BM249" s="725"/>
      <c r="BN249" s="725"/>
    </row>
    <row r="250" spans="2:67" s="68" customFormat="1" ht="15" x14ac:dyDescent="0.2">
      <c r="F250" s="712"/>
      <c r="G250" s="712"/>
      <c r="H250" s="712"/>
      <c r="I250" s="712"/>
      <c r="J250" s="712"/>
      <c r="K250" s="712"/>
      <c r="L250" s="712"/>
      <c r="M250" s="712"/>
      <c r="N250" s="712"/>
      <c r="O250" s="712"/>
      <c r="P250" s="712"/>
      <c r="Q250" s="712"/>
      <c r="R250" s="712"/>
      <c r="S250" s="712"/>
      <c r="T250" s="234"/>
      <c r="U250" s="234"/>
      <c r="V250" s="713"/>
      <c r="W250" s="713"/>
      <c r="X250" s="713"/>
      <c r="Y250" s="713"/>
      <c r="Z250" s="713"/>
      <c r="AA250" s="713"/>
      <c r="AB250" s="713"/>
      <c r="AC250" s="713"/>
      <c r="AD250" s="713"/>
      <c r="AE250" s="713"/>
      <c r="AF250" s="713"/>
      <c r="AG250" s="713"/>
      <c r="AH250" s="713"/>
      <c r="AI250" s="713"/>
      <c r="AJ250" s="713"/>
      <c r="AK250" s="713"/>
      <c r="AL250" s="713"/>
      <c r="AM250" s="713"/>
      <c r="AN250" s="713"/>
      <c r="AO250" s="713"/>
      <c r="AP250" s="713"/>
      <c r="AQ250" s="713"/>
      <c r="AR250" s="713"/>
      <c r="AS250" s="713"/>
      <c r="AT250" s="713"/>
      <c r="AU250" s="713"/>
      <c r="AV250" s="713"/>
      <c r="AW250" s="713"/>
      <c r="AX250" s="713"/>
      <c r="AY250" s="713"/>
      <c r="AZ250" s="713"/>
      <c r="BA250" s="713"/>
      <c r="BB250" s="713"/>
      <c r="BC250" s="713"/>
      <c r="BD250" s="713"/>
      <c r="BE250" s="713"/>
      <c r="BF250" s="713"/>
      <c r="BG250" s="713"/>
      <c r="BH250" s="713"/>
      <c r="BI250" s="713"/>
      <c r="BJ250" s="713"/>
      <c r="BK250" s="713"/>
      <c r="BL250" s="713"/>
      <c r="BM250" s="713"/>
      <c r="BN250" s="713"/>
    </row>
    <row r="251" spans="2:67" s="68" customFormat="1" ht="15.75" x14ac:dyDescent="0.25"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714"/>
      <c r="W251" s="714"/>
      <c r="X251" s="714"/>
      <c r="Y251" s="714"/>
      <c r="Z251" s="714"/>
      <c r="AA251" s="714"/>
      <c r="AB251" s="714"/>
      <c r="AC251" s="714"/>
      <c r="AD251" s="714"/>
      <c r="AE251" s="714"/>
      <c r="AF251" s="714"/>
      <c r="AG251" s="714"/>
      <c r="AH251" s="714"/>
      <c r="AI251" s="714"/>
      <c r="AJ251" s="714"/>
      <c r="AK251" s="714"/>
      <c r="AL251" s="714"/>
      <c r="AM251" s="714"/>
      <c r="AN251" s="714"/>
      <c r="AO251" s="714"/>
      <c r="AP251" s="714"/>
      <c r="AQ251" s="714"/>
      <c r="AR251" s="714"/>
      <c r="AS251" s="714"/>
      <c r="AT251" s="714"/>
      <c r="AU251" s="714"/>
      <c r="AV251" s="714"/>
      <c r="AW251" s="714"/>
      <c r="AX251" s="714"/>
      <c r="AY251" s="714"/>
      <c r="AZ251" s="714"/>
      <c r="BA251" s="714"/>
      <c r="BB251" s="714"/>
      <c r="BC251" s="714"/>
      <c r="BD251" s="714"/>
      <c r="BE251" s="714"/>
      <c r="BF251" s="714"/>
      <c r="BG251" s="714"/>
      <c r="BH251" s="714"/>
      <c r="BI251" s="714"/>
      <c r="BJ251" s="714"/>
      <c r="BK251" s="714"/>
      <c r="BL251" s="714"/>
      <c r="BM251" s="714"/>
      <c r="BN251" s="714"/>
    </row>
    <row r="252" spans="2:67" s="68" customFormat="1" ht="15.75" x14ac:dyDescent="0.25"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714"/>
      <c r="W252" s="714"/>
      <c r="X252" s="714"/>
      <c r="Y252" s="714"/>
      <c r="Z252" s="714"/>
      <c r="AA252" s="714"/>
      <c r="AB252" s="714"/>
      <c r="AC252" s="714"/>
      <c r="AD252" s="714"/>
      <c r="AE252" s="714"/>
      <c r="AF252" s="714"/>
      <c r="AG252" s="714"/>
      <c r="AH252" s="714"/>
      <c r="AI252" s="714"/>
      <c r="AJ252" s="714"/>
      <c r="AK252" s="714"/>
      <c r="AL252" s="714"/>
      <c r="AM252" s="714"/>
      <c r="AN252" s="714"/>
      <c r="AO252" s="714"/>
      <c r="AP252" s="714"/>
      <c r="AQ252" s="714"/>
      <c r="AR252" s="714"/>
      <c r="AS252" s="714"/>
      <c r="AT252" s="714"/>
      <c r="AU252" s="714"/>
      <c r="AV252" s="714"/>
      <c r="AW252" s="714"/>
      <c r="AX252" s="714"/>
      <c r="AY252" s="714"/>
      <c r="AZ252" s="714"/>
      <c r="BA252" s="714"/>
      <c r="BB252" s="714"/>
      <c r="BC252" s="714"/>
      <c r="BD252" s="714"/>
      <c r="BE252" s="714"/>
      <c r="BF252" s="714"/>
      <c r="BG252" s="714"/>
      <c r="BH252" s="714"/>
      <c r="BI252" s="714"/>
      <c r="BJ252" s="714"/>
      <c r="BK252" s="714"/>
      <c r="BL252" s="714"/>
      <c r="BM252" s="714"/>
      <c r="BN252" s="714"/>
    </row>
    <row r="253" spans="2:67" s="68" customFormat="1" ht="15.75" x14ac:dyDescent="0.25"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715"/>
      <c r="W253" s="715"/>
      <c r="X253" s="715"/>
      <c r="Y253" s="715"/>
      <c r="Z253" s="715"/>
      <c r="AA253" s="715"/>
      <c r="AB253" s="715"/>
      <c r="AC253" s="715"/>
      <c r="AD253" s="715"/>
      <c r="AE253" s="715"/>
      <c r="AF253" s="715"/>
      <c r="AG253" s="715"/>
      <c r="AH253" s="715"/>
      <c r="AI253" s="715"/>
      <c r="AJ253" s="715"/>
      <c r="AK253" s="715"/>
      <c r="AL253" s="715"/>
      <c r="AM253" s="715"/>
      <c r="AN253" s="715"/>
      <c r="AO253" s="715"/>
      <c r="AP253" s="715"/>
      <c r="AQ253" s="715"/>
      <c r="AR253" s="715"/>
      <c r="AS253" s="715"/>
      <c r="AT253" s="715"/>
      <c r="AU253" s="715"/>
      <c r="AV253" s="715"/>
      <c r="AW253" s="69"/>
      <c r="AX253" s="69"/>
      <c r="AY253" s="69"/>
      <c r="AZ253" s="69"/>
      <c r="BA253" s="69"/>
      <c r="BB253" s="69"/>
      <c r="BC253" s="69"/>
      <c r="BD253" s="69"/>
      <c r="BE253" s="69"/>
      <c r="BF253" s="69"/>
      <c r="BG253" s="69"/>
      <c r="BH253" s="236"/>
      <c r="BI253" s="69"/>
      <c r="BJ253" s="69"/>
      <c r="BK253" s="69"/>
      <c r="BL253" s="69"/>
      <c r="BM253" s="69"/>
      <c r="BN253" s="69"/>
    </row>
    <row r="254" spans="2:67" s="68" customFormat="1" ht="15" x14ac:dyDescent="0.25">
      <c r="F254" s="22"/>
      <c r="G254" s="22"/>
      <c r="H254" s="22"/>
      <c r="I254" s="22"/>
      <c r="J254" s="22"/>
      <c r="K254" s="716"/>
      <c r="L254" s="709"/>
      <c r="M254" s="709"/>
      <c r="N254" s="709"/>
      <c r="O254" s="709"/>
      <c r="P254" s="709"/>
      <c r="Q254" s="709"/>
      <c r="R254" s="709"/>
      <c r="S254" s="709"/>
      <c r="T254" s="232"/>
      <c r="U254" s="232"/>
      <c r="V254" s="23"/>
      <c r="W254" s="709"/>
      <c r="X254" s="709"/>
      <c r="Y254" s="709"/>
      <c r="Z254" s="23"/>
      <c r="AA254" s="709"/>
      <c r="AB254" s="709"/>
      <c r="AC254" s="709"/>
      <c r="AD254" s="709"/>
      <c r="AE254" s="709"/>
      <c r="AF254" s="709"/>
      <c r="AG254" s="709"/>
      <c r="AH254" s="709"/>
      <c r="AI254" s="3"/>
      <c r="AJ254" s="709"/>
      <c r="AK254" s="709"/>
      <c r="AL254" s="709"/>
      <c r="AM254" s="186"/>
      <c r="AN254" s="3"/>
      <c r="AO254" s="709"/>
      <c r="AP254" s="709"/>
      <c r="AQ254" s="709"/>
      <c r="AR254" s="3"/>
      <c r="AS254" s="709"/>
      <c r="AT254" s="709"/>
      <c r="AU254" s="709"/>
      <c r="AV254" s="709"/>
      <c r="AW254" s="3"/>
      <c r="AX254" s="709"/>
      <c r="AY254" s="709"/>
      <c r="AZ254" s="709"/>
      <c r="BA254" s="3"/>
      <c r="BB254" s="709"/>
      <c r="BC254" s="709"/>
      <c r="BD254" s="709"/>
      <c r="BE254" s="3"/>
      <c r="BF254" s="709"/>
      <c r="BG254" s="709"/>
      <c r="BH254" s="709"/>
      <c r="BI254" s="709"/>
      <c r="BJ254" s="709"/>
      <c r="BK254" s="3"/>
      <c r="BL254" s="709"/>
      <c r="BM254" s="709"/>
      <c r="BN254" s="709"/>
      <c r="BO254" s="709"/>
    </row>
    <row r="255" spans="2:67" s="68" customFormat="1" ht="15" x14ac:dyDescent="0.25">
      <c r="F255" s="22"/>
      <c r="G255" s="22"/>
      <c r="H255" s="22"/>
      <c r="I255" s="22"/>
      <c r="J255" s="22"/>
      <c r="K255" s="716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24"/>
      <c r="BO255" s="3"/>
    </row>
    <row r="256" spans="2:67" s="68" customFormat="1" ht="15" x14ac:dyDescent="0.25">
      <c r="F256" s="22"/>
      <c r="G256" s="22"/>
      <c r="H256" s="22"/>
      <c r="I256" s="22"/>
      <c r="J256" s="22"/>
      <c r="K256" s="716"/>
      <c r="L256" s="3"/>
      <c r="M256" s="3"/>
      <c r="N256" s="3"/>
      <c r="O256" s="3"/>
      <c r="P256" s="3"/>
      <c r="Q256" s="2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24"/>
      <c r="BO256" s="3"/>
    </row>
    <row r="257" spans="6:68" s="68" customFormat="1" ht="15" x14ac:dyDescent="0.25">
      <c r="F257" s="22"/>
      <c r="G257" s="22"/>
      <c r="H257" s="22"/>
      <c r="I257" s="22"/>
      <c r="J257" s="22"/>
      <c r="K257" s="23"/>
      <c r="L257" s="3"/>
      <c r="M257" s="3"/>
      <c r="N257" s="3"/>
      <c r="O257" s="3"/>
      <c r="P257" s="3"/>
      <c r="Q257" s="2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24"/>
      <c r="BO257" s="24"/>
    </row>
    <row r="258" spans="6:68" s="68" customFormat="1" ht="15" x14ac:dyDescent="0.25">
      <c r="F258" s="22"/>
      <c r="G258" s="22"/>
      <c r="H258" s="22"/>
      <c r="I258" s="22"/>
      <c r="J258" s="22"/>
      <c r="K258" s="56"/>
      <c r="L258" s="56"/>
      <c r="M258" s="56"/>
      <c r="N258" s="56"/>
      <c r="O258" s="56"/>
      <c r="P258" s="56"/>
      <c r="Q258" s="25"/>
      <c r="R258" s="25"/>
      <c r="S258" s="25"/>
      <c r="T258" s="25"/>
      <c r="U258" s="25"/>
      <c r="V258" s="25"/>
      <c r="W258" s="25"/>
      <c r="X258" s="25"/>
      <c r="Y258" s="25"/>
      <c r="Z258" s="58"/>
      <c r="AA258" s="58"/>
      <c r="AB258" s="58"/>
      <c r="AC258" s="58"/>
      <c r="AD258" s="58"/>
      <c r="AE258" s="58"/>
      <c r="AF258" s="58"/>
      <c r="AG258" s="58"/>
      <c r="AH258" s="58"/>
      <c r="AI258" s="58"/>
      <c r="AJ258" s="58"/>
      <c r="AK258" s="58"/>
      <c r="AL258" s="58"/>
      <c r="AM258" s="180"/>
      <c r="AN258" s="58"/>
      <c r="AO258" s="58"/>
      <c r="AP258" s="58"/>
      <c r="AQ258" s="58"/>
      <c r="AR258" s="58"/>
      <c r="AS258" s="58"/>
      <c r="AT258" s="58"/>
      <c r="AU258" s="58"/>
      <c r="AV258" s="58"/>
      <c r="AW258" s="58"/>
      <c r="AX258" s="58"/>
      <c r="AY258" s="58"/>
      <c r="AZ258" s="58"/>
      <c r="BA258" s="58"/>
      <c r="BB258" s="58"/>
      <c r="BC258" s="58"/>
      <c r="BD258" s="58"/>
      <c r="BE258" s="58"/>
      <c r="BF258" s="58"/>
      <c r="BG258" s="58"/>
      <c r="BH258" s="219"/>
      <c r="BI258" s="58"/>
      <c r="BJ258" s="58"/>
      <c r="BK258" s="58"/>
      <c r="BL258" s="58"/>
      <c r="BM258" s="58"/>
      <c r="BN258" s="58"/>
      <c r="BO258" s="82"/>
    </row>
    <row r="259" spans="6:68" s="68" customFormat="1" ht="15.75" x14ac:dyDescent="0.25">
      <c r="F259" s="26"/>
      <c r="G259" s="20"/>
      <c r="H259" s="20"/>
      <c r="I259" s="20"/>
      <c r="J259" s="20"/>
      <c r="K259" s="85"/>
      <c r="L259" s="85"/>
      <c r="M259" s="85"/>
      <c r="N259" s="85"/>
      <c r="O259" s="85"/>
      <c r="P259" s="85"/>
      <c r="Q259" s="85"/>
      <c r="R259" s="85"/>
      <c r="S259" s="85"/>
      <c r="T259" s="238"/>
      <c r="U259" s="238"/>
      <c r="V259" s="85"/>
      <c r="W259" s="85"/>
      <c r="X259" s="85"/>
      <c r="Y259" s="85"/>
      <c r="Z259" s="85"/>
      <c r="AA259" s="85"/>
      <c r="AB259" s="85"/>
      <c r="AC259" s="85"/>
      <c r="AD259" s="85"/>
      <c r="AE259" s="85"/>
      <c r="AF259" s="85"/>
      <c r="AG259" s="85"/>
      <c r="AH259" s="85"/>
      <c r="AI259" s="85"/>
      <c r="AJ259" s="85"/>
      <c r="AK259" s="85"/>
      <c r="AL259" s="85"/>
      <c r="AM259" s="187"/>
      <c r="AN259" s="85"/>
      <c r="AO259" s="85"/>
      <c r="AP259" s="85"/>
      <c r="AQ259" s="85"/>
      <c r="AR259" s="85"/>
      <c r="AS259" s="85"/>
      <c r="AT259" s="85"/>
      <c r="AU259" s="85"/>
      <c r="AV259" s="85"/>
      <c r="AW259" s="85"/>
      <c r="AX259" s="85"/>
      <c r="AY259" s="85"/>
      <c r="AZ259" s="85"/>
      <c r="BA259" s="85"/>
      <c r="BB259" s="85"/>
      <c r="BC259" s="85"/>
      <c r="BD259" s="82"/>
      <c r="BE259" s="82"/>
      <c r="BF259" s="82"/>
      <c r="BG259" s="82"/>
      <c r="BH259" s="226"/>
      <c r="BI259" s="82"/>
      <c r="BJ259" s="82"/>
      <c r="BK259" s="82"/>
      <c r="BL259" s="82"/>
      <c r="BM259" s="82"/>
      <c r="BN259" s="82"/>
      <c r="BO259" s="82"/>
    </row>
    <row r="260" spans="6:68" s="68" customFormat="1" ht="15" x14ac:dyDescent="0.2">
      <c r="F260" s="57"/>
      <c r="G260" s="710"/>
      <c r="H260" s="710"/>
      <c r="I260" s="710"/>
      <c r="J260" s="710"/>
      <c r="K260" s="710"/>
      <c r="L260" s="710"/>
      <c r="M260" s="710"/>
      <c r="N260" s="710"/>
      <c r="O260" s="710"/>
      <c r="P260" s="710"/>
      <c r="Q260" s="710"/>
      <c r="R260" s="710"/>
      <c r="S260" s="710"/>
      <c r="T260" s="233"/>
      <c r="U260" s="233"/>
      <c r="V260" s="711"/>
      <c r="W260" s="711"/>
      <c r="X260" s="711"/>
      <c r="Y260" s="711"/>
      <c r="Z260" s="711"/>
      <c r="AA260" s="711"/>
      <c r="AB260" s="711"/>
      <c r="AC260" s="711"/>
      <c r="AD260" s="711"/>
      <c r="AE260" s="711"/>
      <c r="AF260" s="711"/>
      <c r="AG260" s="711"/>
      <c r="AH260" s="711"/>
      <c r="AI260" s="711"/>
      <c r="AJ260" s="711"/>
      <c r="AK260" s="711"/>
      <c r="AL260" s="711"/>
      <c r="AM260" s="711"/>
      <c r="AN260" s="711"/>
      <c r="AO260" s="711"/>
      <c r="AP260" s="711"/>
      <c r="AQ260" s="711"/>
      <c r="AR260" s="711"/>
      <c r="AS260" s="711"/>
      <c r="AT260" s="711"/>
      <c r="AU260" s="711"/>
      <c r="AV260" s="711"/>
      <c r="AW260" s="711"/>
      <c r="AX260" s="711"/>
      <c r="AY260" s="711"/>
      <c r="AZ260" s="711"/>
      <c r="BA260" s="711"/>
      <c r="BB260" s="711"/>
      <c r="BC260" s="711"/>
      <c r="BD260" s="711"/>
      <c r="BE260" s="711"/>
      <c r="BF260" s="711"/>
      <c r="BG260" s="711"/>
      <c r="BH260" s="711"/>
      <c r="BI260" s="711"/>
      <c r="BJ260" s="711"/>
      <c r="BK260" s="711"/>
      <c r="BL260" s="711"/>
      <c r="BM260" s="711"/>
      <c r="BN260" s="711"/>
      <c r="BO260" s="711"/>
      <c r="BP260" s="87"/>
    </row>
    <row r="261" spans="6:68" s="68" customFormat="1" ht="15" x14ac:dyDescent="0.2">
      <c r="F261" s="57"/>
      <c r="G261" s="710"/>
      <c r="H261" s="710"/>
      <c r="I261" s="710"/>
      <c r="J261" s="710"/>
      <c r="K261" s="710"/>
      <c r="L261" s="710"/>
      <c r="M261" s="710"/>
      <c r="N261" s="710"/>
      <c r="O261" s="710"/>
      <c r="P261" s="710"/>
      <c r="Q261" s="710"/>
      <c r="R261" s="710"/>
      <c r="S261" s="710"/>
      <c r="T261" s="233"/>
      <c r="U261" s="233"/>
      <c r="V261" s="707"/>
      <c r="W261" s="700"/>
      <c r="X261" s="700"/>
      <c r="Y261" s="707"/>
      <c r="Z261" s="707"/>
      <c r="AA261" s="707"/>
      <c r="AB261" s="707"/>
      <c r="AC261" s="700"/>
      <c r="AD261" s="700"/>
      <c r="AE261" s="701"/>
      <c r="AF261" s="706"/>
      <c r="AG261" s="706"/>
      <c r="AH261" s="706"/>
      <c r="AI261" s="706"/>
      <c r="AJ261" s="706"/>
      <c r="AK261" s="706"/>
      <c r="AL261" s="706"/>
      <c r="AM261" s="184"/>
      <c r="AN261" s="700"/>
      <c r="AO261" s="700"/>
      <c r="AP261" s="707"/>
      <c r="AQ261" s="707"/>
      <c r="AR261" s="700"/>
      <c r="AS261" s="700"/>
      <c r="AT261" s="708"/>
      <c r="AU261" s="706"/>
      <c r="AV261" s="706"/>
      <c r="AW261" s="706"/>
      <c r="AX261" s="700"/>
      <c r="AY261" s="700"/>
      <c r="AZ261" s="701"/>
      <c r="BA261" s="702"/>
      <c r="BB261" s="702"/>
      <c r="BC261" s="702"/>
      <c r="BD261" s="702"/>
      <c r="BE261" s="702"/>
      <c r="BF261" s="702"/>
      <c r="BG261" s="702"/>
      <c r="BH261" s="229"/>
      <c r="BI261" s="703"/>
      <c r="BJ261" s="703"/>
      <c r="BK261" s="704"/>
      <c r="BL261" s="704"/>
      <c r="BM261" s="703"/>
      <c r="BN261" s="703"/>
      <c r="BO261" s="107"/>
      <c r="BP261" s="87"/>
    </row>
    <row r="262" spans="6:68" s="68" customFormat="1" ht="15" x14ac:dyDescent="0.2">
      <c r="F262" s="57"/>
      <c r="G262" s="710"/>
      <c r="H262" s="710"/>
      <c r="I262" s="710"/>
      <c r="J262" s="710"/>
      <c r="K262" s="710"/>
      <c r="L262" s="710"/>
      <c r="M262" s="710"/>
      <c r="N262" s="710"/>
      <c r="O262" s="710"/>
      <c r="P262" s="710"/>
      <c r="Q262" s="710"/>
      <c r="R262" s="710"/>
      <c r="S262" s="710"/>
      <c r="T262" s="233"/>
      <c r="U262" s="233"/>
      <c r="V262" s="707"/>
      <c r="W262" s="700"/>
      <c r="X262" s="700"/>
      <c r="Y262" s="707"/>
      <c r="Z262" s="707"/>
      <c r="AA262" s="707"/>
      <c r="AB262" s="707"/>
      <c r="AC262" s="700"/>
      <c r="AD262" s="700"/>
      <c r="AE262" s="700"/>
      <c r="AF262" s="700"/>
      <c r="AG262" s="701"/>
      <c r="AH262" s="706"/>
      <c r="AI262" s="706"/>
      <c r="AJ262" s="706"/>
      <c r="AK262" s="706"/>
      <c r="AL262" s="706"/>
      <c r="AM262" s="184"/>
      <c r="AN262" s="700"/>
      <c r="AO262" s="700"/>
      <c r="AP262" s="707"/>
      <c r="AQ262" s="707"/>
      <c r="AR262" s="700"/>
      <c r="AS262" s="700"/>
      <c r="AT262" s="706"/>
      <c r="AU262" s="706"/>
      <c r="AV262" s="706"/>
      <c r="AW262" s="706"/>
      <c r="AX262" s="700"/>
      <c r="AY262" s="700"/>
      <c r="AZ262" s="700"/>
      <c r="BA262" s="700"/>
      <c r="BB262" s="701"/>
      <c r="BC262" s="701"/>
      <c r="BD262" s="701"/>
      <c r="BE262" s="701"/>
      <c r="BF262" s="701"/>
      <c r="BG262" s="701"/>
      <c r="BH262" s="228"/>
      <c r="BI262" s="703"/>
      <c r="BJ262" s="703"/>
      <c r="BK262" s="704"/>
      <c r="BL262" s="704"/>
      <c r="BM262" s="703"/>
      <c r="BN262" s="703"/>
      <c r="BO262" s="703"/>
      <c r="BP262" s="87"/>
    </row>
    <row r="263" spans="6:68" s="68" customFormat="1" ht="15" x14ac:dyDescent="0.2">
      <c r="F263" s="57"/>
      <c r="G263" s="710"/>
      <c r="H263" s="710"/>
      <c r="I263" s="710"/>
      <c r="J263" s="710"/>
      <c r="K263" s="710"/>
      <c r="L263" s="710"/>
      <c r="M263" s="710"/>
      <c r="N263" s="710"/>
      <c r="O263" s="710"/>
      <c r="P263" s="710"/>
      <c r="Q263" s="710"/>
      <c r="R263" s="710"/>
      <c r="S263" s="710"/>
      <c r="T263" s="233"/>
      <c r="U263" s="233"/>
      <c r="V263" s="707"/>
      <c r="W263" s="700"/>
      <c r="X263" s="700"/>
      <c r="Y263" s="707"/>
      <c r="Z263" s="707"/>
      <c r="AA263" s="707"/>
      <c r="AB263" s="707"/>
      <c r="AC263" s="700"/>
      <c r="AD263" s="700"/>
      <c r="AE263" s="700"/>
      <c r="AF263" s="700"/>
      <c r="AG263" s="707"/>
      <c r="AH263" s="707"/>
      <c r="AI263" s="707"/>
      <c r="AJ263" s="707"/>
      <c r="AK263" s="707"/>
      <c r="AL263" s="707"/>
      <c r="AM263" s="185"/>
      <c r="AN263" s="700"/>
      <c r="AO263" s="700"/>
      <c r="AP263" s="707"/>
      <c r="AQ263" s="707"/>
      <c r="AR263" s="700"/>
      <c r="AS263" s="700"/>
      <c r="AT263" s="717"/>
      <c r="AU263" s="718"/>
      <c r="AV263" s="717"/>
      <c r="AW263" s="718"/>
      <c r="AX263" s="700"/>
      <c r="AY263" s="700"/>
      <c r="AZ263" s="700"/>
      <c r="BA263" s="700"/>
      <c r="BB263" s="707"/>
      <c r="BC263" s="707"/>
      <c r="BD263" s="707"/>
      <c r="BE263" s="707"/>
      <c r="BF263" s="707"/>
      <c r="BG263" s="707"/>
      <c r="BH263" s="231"/>
      <c r="BI263" s="703"/>
      <c r="BJ263" s="703"/>
      <c r="BK263" s="704"/>
      <c r="BL263" s="704"/>
      <c r="BM263" s="703"/>
      <c r="BN263" s="703"/>
      <c r="BO263" s="705"/>
      <c r="BP263" s="87"/>
    </row>
    <row r="264" spans="6:68" s="68" customFormat="1" ht="15" x14ac:dyDescent="0.2">
      <c r="F264" s="57"/>
      <c r="G264" s="710"/>
      <c r="H264" s="710"/>
      <c r="I264" s="710"/>
      <c r="J264" s="710"/>
      <c r="K264" s="710"/>
      <c r="L264" s="710"/>
      <c r="M264" s="710"/>
      <c r="N264" s="710"/>
      <c r="O264" s="710"/>
      <c r="P264" s="710"/>
      <c r="Q264" s="710"/>
      <c r="R264" s="710"/>
      <c r="S264" s="710"/>
      <c r="T264" s="233"/>
      <c r="U264" s="233"/>
      <c r="V264" s="707"/>
      <c r="W264" s="700"/>
      <c r="X264" s="700"/>
      <c r="Y264" s="707"/>
      <c r="Z264" s="707"/>
      <c r="AA264" s="707"/>
      <c r="AB264" s="707"/>
      <c r="AC264" s="700"/>
      <c r="AD264" s="700"/>
      <c r="AE264" s="700"/>
      <c r="AF264" s="700"/>
      <c r="AG264" s="707"/>
      <c r="AH264" s="707"/>
      <c r="AI264" s="707"/>
      <c r="AJ264" s="707"/>
      <c r="AK264" s="707"/>
      <c r="AL264" s="707"/>
      <c r="AM264" s="185"/>
      <c r="AN264" s="700"/>
      <c r="AO264" s="700"/>
      <c r="AP264" s="707"/>
      <c r="AQ264" s="707"/>
      <c r="AR264" s="700"/>
      <c r="AS264" s="700"/>
      <c r="AT264" s="718"/>
      <c r="AU264" s="718"/>
      <c r="AV264" s="718"/>
      <c r="AW264" s="718"/>
      <c r="AX264" s="700"/>
      <c r="AY264" s="700"/>
      <c r="AZ264" s="700"/>
      <c r="BA264" s="700"/>
      <c r="BB264" s="707"/>
      <c r="BC264" s="707"/>
      <c r="BD264" s="707"/>
      <c r="BE264" s="707"/>
      <c r="BF264" s="707"/>
      <c r="BG264" s="707"/>
      <c r="BH264" s="231"/>
      <c r="BI264" s="703"/>
      <c r="BJ264" s="703"/>
      <c r="BK264" s="704"/>
      <c r="BL264" s="704"/>
      <c r="BM264" s="703"/>
      <c r="BN264" s="703"/>
      <c r="BO264" s="705"/>
      <c r="BP264" s="55"/>
    </row>
    <row r="265" spans="6:68" s="68" customFormat="1" x14ac:dyDescent="0.2">
      <c r="F265" s="16"/>
      <c r="G265" s="698"/>
      <c r="H265" s="698"/>
      <c r="I265" s="698"/>
      <c r="J265" s="698"/>
      <c r="K265" s="698"/>
      <c r="L265" s="698"/>
      <c r="M265" s="698"/>
      <c r="N265" s="698"/>
      <c r="O265" s="698"/>
      <c r="P265" s="698"/>
      <c r="Q265" s="698"/>
      <c r="R265" s="698"/>
      <c r="S265" s="698"/>
      <c r="T265" s="227"/>
      <c r="U265" s="227"/>
      <c r="V265" s="225"/>
      <c r="W265" s="696"/>
      <c r="X265" s="696"/>
      <c r="Y265" s="696"/>
      <c r="Z265" s="696"/>
      <c r="AA265" s="696"/>
      <c r="AB265" s="696"/>
      <c r="AC265" s="696"/>
      <c r="AD265" s="696"/>
      <c r="AE265" s="696"/>
      <c r="AF265" s="696"/>
      <c r="AG265" s="696"/>
      <c r="AH265" s="696"/>
      <c r="AI265" s="696"/>
      <c r="AJ265" s="696"/>
      <c r="AK265" s="696"/>
      <c r="AL265" s="696"/>
      <c r="AM265" s="182"/>
      <c r="AN265" s="696"/>
      <c r="AO265" s="696"/>
      <c r="AP265" s="696"/>
      <c r="AQ265" s="696"/>
      <c r="AR265" s="696"/>
      <c r="AS265" s="696"/>
      <c r="AT265" s="696"/>
      <c r="AU265" s="696"/>
      <c r="AV265" s="696"/>
      <c r="AW265" s="696"/>
      <c r="AX265" s="696"/>
      <c r="AY265" s="696"/>
      <c r="AZ265" s="696"/>
      <c r="BA265" s="696"/>
      <c r="BB265" s="696"/>
      <c r="BC265" s="696"/>
      <c r="BD265" s="696"/>
      <c r="BE265" s="696"/>
      <c r="BF265" s="696"/>
      <c r="BG265" s="696"/>
      <c r="BH265" s="225"/>
      <c r="BI265" s="696"/>
      <c r="BJ265" s="696"/>
      <c r="BK265" s="696"/>
      <c r="BL265" s="696"/>
      <c r="BM265" s="696"/>
      <c r="BN265" s="696"/>
      <c r="BO265" s="71"/>
      <c r="BP265" s="67"/>
    </row>
    <row r="266" spans="6:68" s="68" customFormat="1" x14ac:dyDescent="0.2">
      <c r="F266" s="16"/>
      <c r="G266" s="698"/>
      <c r="H266" s="698"/>
      <c r="I266" s="698"/>
      <c r="J266" s="698"/>
      <c r="K266" s="698"/>
      <c r="L266" s="698"/>
      <c r="M266" s="698"/>
      <c r="N266" s="698"/>
      <c r="O266" s="698"/>
      <c r="P266" s="698"/>
      <c r="Q266" s="698"/>
      <c r="R266" s="698"/>
      <c r="S266" s="698"/>
      <c r="T266" s="227"/>
      <c r="U266" s="227"/>
      <c r="V266" s="225"/>
      <c r="W266" s="696"/>
      <c r="X266" s="696"/>
      <c r="Y266" s="696"/>
      <c r="Z266" s="696"/>
      <c r="AA266" s="696"/>
      <c r="AB266" s="696"/>
      <c r="AC266" s="696"/>
      <c r="AD266" s="696"/>
      <c r="AE266" s="696"/>
      <c r="AF266" s="696"/>
      <c r="AG266" s="696"/>
      <c r="AH266" s="696"/>
      <c r="AI266" s="696"/>
      <c r="AJ266" s="696"/>
      <c r="AK266" s="696"/>
      <c r="AL266" s="696"/>
      <c r="AM266" s="182"/>
      <c r="AN266" s="696"/>
      <c r="AO266" s="696"/>
      <c r="AP266" s="696"/>
      <c r="AQ266" s="696"/>
      <c r="AR266" s="696"/>
      <c r="AS266" s="696"/>
      <c r="AT266" s="696"/>
      <c r="AU266" s="696"/>
      <c r="AV266" s="696"/>
      <c r="AW266" s="696"/>
      <c r="AX266" s="696"/>
      <c r="AY266" s="696"/>
      <c r="AZ266" s="696"/>
      <c r="BA266" s="696"/>
      <c r="BB266" s="696"/>
      <c r="BC266" s="696"/>
      <c r="BD266" s="696"/>
      <c r="BE266" s="696"/>
      <c r="BF266" s="696"/>
      <c r="BG266" s="696"/>
      <c r="BH266" s="225"/>
      <c r="BI266" s="696"/>
      <c r="BJ266" s="696"/>
      <c r="BK266" s="696"/>
      <c r="BL266" s="696"/>
      <c r="BM266" s="696"/>
      <c r="BN266" s="696"/>
      <c r="BO266" s="28"/>
      <c r="BP266" s="67"/>
    </row>
    <row r="267" spans="6:68" s="68" customFormat="1" x14ac:dyDescent="0.2">
      <c r="F267" s="16"/>
      <c r="G267" s="698"/>
      <c r="H267" s="698"/>
      <c r="I267" s="698"/>
      <c r="J267" s="698"/>
      <c r="K267" s="698"/>
      <c r="L267" s="698"/>
      <c r="M267" s="698"/>
      <c r="N267" s="698"/>
      <c r="O267" s="698"/>
      <c r="P267" s="698"/>
      <c r="Q267" s="698"/>
      <c r="R267" s="698"/>
      <c r="S267" s="698"/>
      <c r="T267" s="227"/>
      <c r="U267" s="227"/>
      <c r="V267" s="225"/>
      <c r="W267" s="696"/>
      <c r="X267" s="696"/>
      <c r="Y267" s="696"/>
      <c r="Z267" s="696"/>
      <c r="AA267" s="696"/>
      <c r="AB267" s="696"/>
      <c r="AC267" s="696"/>
      <c r="AD267" s="696"/>
      <c r="AE267" s="696"/>
      <c r="AF267" s="696"/>
      <c r="AG267" s="696"/>
      <c r="AH267" s="696"/>
      <c r="AI267" s="696"/>
      <c r="AJ267" s="696"/>
      <c r="AK267" s="696"/>
      <c r="AL267" s="696"/>
      <c r="AM267" s="182"/>
      <c r="AN267" s="696"/>
      <c r="AO267" s="696"/>
      <c r="AP267" s="696"/>
      <c r="AQ267" s="696"/>
      <c r="AR267" s="696"/>
      <c r="AS267" s="696"/>
      <c r="AT267" s="696"/>
      <c r="AU267" s="696"/>
      <c r="AV267" s="696"/>
      <c r="AW267" s="696"/>
      <c r="AX267" s="696"/>
      <c r="AY267" s="696"/>
      <c r="AZ267" s="696"/>
      <c r="BA267" s="696"/>
      <c r="BB267" s="696"/>
      <c r="BC267" s="696"/>
      <c r="BD267" s="696"/>
      <c r="BE267" s="696"/>
      <c r="BF267" s="696"/>
      <c r="BG267" s="696"/>
      <c r="BH267" s="225"/>
      <c r="BI267" s="696"/>
      <c r="BJ267" s="696"/>
      <c r="BK267" s="696"/>
      <c r="BL267" s="696"/>
      <c r="BM267" s="696"/>
      <c r="BN267" s="696"/>
      <c r="BO267" s="28"/>
      <c r="BP267" s="67"/>
    </row>
    <row r="268" spans="6:68" s="68" customFormat="1" x14ac:dyDescent="0.2">
      <c r="F268" s="16"/>
      <c r="G268" s="698"/>
      <c r="H268" s="698"/>
      <c r="I268" s="698"/>
      <c r="J268" s="698"/>
      <c r="K268" s="698"/>
      <c r="L268" s="698"/>
      <c r="M268" s="698"/>
      <c r="N268" s="698"/>
      <c r="O268" s="698"/>
      <c r="P268" s="698"/>
      <c r="Q268" s="698"/>
      <c r="R268" s="698"/>
      <c r="S268" s="698"/>
      <c r="T268" s="227"/>
      <c r="U268" s="227"/>
      <c r="V268" s="225"/>
      <c r="W268" s="696"/>
      <c r="X268" s="696"/>
      <c r="Y268" s="696"/>
      <c r="Z268" s="696"/>
      <c r="AA268" s="696"/>
      <c r="AB268" s="696"/>
      <c r="AC268" s="696"/>
      <c r="AD268" s="696"/>
      <c r="AE268" s="696"/>
      <c r="AF268" s="696"/>
      <c r="AG268" s="696"/>
      <c r="AH268" s="696"/>
      <c r="AI268" s="696"/>
      <c r="AJ268" s="696"/>
      <c r="AK268" s="696"/>
      <c r="AL268" s="696"/>
      <c r="AM268" s="182"/>
      <c r="AN268" s="696"/>
      <c r="AO268" s="696"/>
      <c r="AP268" s="696"/>
      <c r="AQ268" s="696"/>
      <c r="AR268" s="696"/>
      <c r="AS268" s="696"/>
      <c r="AT268" s="696"/>
      <c r="AU268" s="696"/>
      <c r="AV268" s="696"/>
      <c r="AW268" s="696"/>
      <c r="AX268" s="696"/>
      <c r="AY268" s="696"/>
      <c r="AZ268" s="696"/>
      <c r="BA268" s="696"/>
      <c r="BB268" s="696"/>
      <c r="BC268" s="696"/>
      <c r="BD268" s="696"/>
      <c r="BE268" s="696"/>
      <c r="BF268" s="696"/>
      <c r="BG268" s="696"/>
      <c r="BH268" s="225"/>
      <c r="BI268" s="696"/>
      <c r="BJ268" s="696"/>
      <c r="BK268" s="696"/>
      <c r="BL268" s="696"/>
      <c r="BM268" s="696"/>
      <c r="BN268" s="696"/>
      <c r="BO268" s="28"/>
      <c r="BP268" s="67"/>
    </row>
    <row r="269" spans="6:68" s="68" customFormat="1" x14ac:dyDescent="0.2">
      <c r="F269" s="16"/>
      <c r="G269" s="698"/>
      <c r="H269" s="698"/>
      <c r="I269" s="698"/>
      <c r="J269" s="698"/>
      <c r="K269" s="698"/>
      <c r="L269" s="698"/>
      <c r="M269" s="698"/>
      <c r="N269" s="698"/>
      <c r="O269" s="698"/>
      <c r="P269" s="698"/>
      <c r="Q269" s="698"/>
      <c r="R269" s="698"/>
      <c r="S269" s="698"/>
      <c r="T269" s="227"/>
      <c r="U269" s="227"/>
      <c r="V269" s="225"/>
      <c r="W269" s="696"/>
      <c r="X269" s="696"/>
      <c r="Y269" s="696"/>
      <c r="Z269" s="696"/>
      <c r="AA269" s="696"/>
      <c r="AB269" s="696"/>
      <c r="AC269" s="696"/>
      <c r="AD269" s="696"/>
      <c r="AE269" s="696"/>
      <c r="AF269" s="696"/>
      <c r="AG269" s="696"/>
      <c r="AH269" s="696"/>
      <c r="AI269" s="696"/>
      <c r="AJ269" s="696"/>
      <c r="AK269" s="696"/>
      <c r="AL269" s="696"/>
      <c r="AM269" s="182"/>
      <c r="AN269" s="696"/>
      <c r="AO269" s="696"/>
      <c r="AP269" s="696"/>
      <c r="AQ269" s="696"/>
      <c r="AR269" s="696"/>
      <c r="AS269" s="696"/>
      <c r="AT269" s="696"/>
      <c r="AU269" s="696"/>
      <c r="AV269" s="696"/>
      <c r="AW269" s="696"/>
      <c r="AX269" s="696"/>
      <c r="AY269" s="696"/>
      <c r="AZ269" s="696"/>
      <c r="BA269" s="696"/>
      <c r="BB269" s="696"/>
      <c r="BC269" s="696"/>
      <c r="BD269" s="696"/>
      <c r="BE269" s="696"/>
      <c r="BF269" s="696"/>
      <c r="BG269" s="696"/>
      <c r="BH269" s="225"/>
      <c r="BI269" s="696"/>
      <c r="BJ269" s="696"/>
      <c r="BK269" s="696"/>
      <c r="BL269" s="696"/>
      <c r="BM269" s="696"/>
      <c r="BN269" s="696"/>
      <c r="BO269" s="28"/>
      <c r="BP269" s="67"/>
    </row>
    <row r="270" spans="6:68" s="68" customFormat="1" x14ac:dyDescent="0.2">
      <c r="F270" s="16"/>
      <c r="G270" s="698"/>
      <c r="H270" s="698"/>
      <c r="I270" s="698"/>
      <c r="J270" s="698"/>
      <c r="K270" s="698"/>
      <c r="L270" s="698"/>
      <c r="M270" s="698"/>
      <c r="N270" s="698"/>
      <c r="O270" s="698"/>
      <c r="P270" s="698"/>
      <c r="Q270" s="698"/>
      <c r="R270" s="698"/>
      <c r="S270" s="698"/>
      <c r="T270" s="227"/>
      <c r="U270" s="227"/>
      <c r="V270" s="225"/>
      <c r="W270" s="696"/>
      <c r="X270" s="696"/>
      <c r="Y270" s="696"/>
      <c r="Z270" s="696"/>
      <c r="AA270" s="696"/>
      <c r="AB270" s="696"/>
      <c r="AC270" s="696"/>
      <c r="AD270" s="696"/>
      <c r="AE270" s="696"/>
      <c r="AF270" s="696"/>
      <c r="AG270" s="696"/>
      <c r="AH270" s="696"/>
      <c r="AI270" s="696"/>
      <c r="AJ270" s="696"/>
      <c r="AK270" s="696"/>
      <c r="AL270" s="696"/>
      <c r="AM270" s="182"/>
      <c r="AN270" s="696"/>
      <c r="AO270" s="696"/>
      <c r="AP270" s="696"/>
      <c r="AQ270" s="696"/>
      <c r="AR270" s="696"/>
      <c r="AS270" s="696"/>
      <c r="AT270" s="696"/>
      <c r="AU270" s="696"/>
      <c r="AV270" s="696"/>
      <c r="AW270" s="696"/>
      <c r="AX270" s="696"/>
      <c r="AY270" s="696"/>
      <c r="AZ270" s="696"/>
      <c r="BA270" s="696"/>
      <c r="BB270" s="696"/>
      <c r="BC270" s="696"/>
      <c r="BD270" s="696"/>
      <c r="BE270" s="696"/>
      <c r="BF270" s="696"/>
      <c r="BG270" s="696"/>
      <c r="BH270" s="225"/>
      <c r="BI270" s="696"/>
      <c r="BJ270" s="696"/>
      <c r="BK270" s="696"/>
      <c r="BL270" s="696"/>
      <c r="BM270" s="696"/>
      <c r="BN270" s="696"/>
      <c r="BO270" s="28"/>
      <c r="BP270" s="67"/>
    </row>
    <row r="271" spans="6:68" s="68" customFormat="1" x14ac:dyDescent="0.2">
      <c r="F271" s="16"/>
      <c r="G271" s="698"/>
      <c r="H271" s="698"/>
      <c r="I271" s="698"/>
      <c r="J271" s="698"/>
      <c r="K271" s="698"/>
      <c r="L271" s="698"/>
      <c r="M271" s="698"/>
      <c r="N271" s="698"/>
      <c r="O271" s="698"/>
      <c r="P271" s="698"/>
      <c r="Q271" s="698"/>
      <c r="R271" s="698"/>
      <c r="S271" s="698"/>
      <c r="T271" s="227"/>
      <c r="U271" s="227"/>
      <c r="V271" s="225"/>
      <c r="W271" s="696"/>
      <c r="X271" s="696"/>
      <c r="Y271" s="696"/>
      <c r="Z271" s="696"/>
      <c r="AA271" s="696"/>
      <c r="AB271" s="696"/>
      <c r="AC271" s="696"/>
      <c r="AD271" s="696"/>
      <c r="AE271" s="696"/>
      <c r="AF271" s="696"/>
      <c r="AG271" s="696"/>
      <c r="AH271" s="696"/>
      <c r="AI271" s="696"/>
      <c r="AJ271" s="696"/>
      <c r="AK271" s="696"/>
      <c r="AL271" s="696"/>
      <c r="AM271" s="182"/>
      <c r="AN271" s="696"/>
      <c r="AO271" s="696"/>
      <c r="AP271" s="696"/>
      <c r="AQ271" s="696"/>
      <c r="AR271" s="696"/>
      <c r="AS271" s="696"/>
      <c r="AT271" s="696"/>
      <c r="AU271" s="696"/>
      <c r="AV271" s="696"/>
      <c r="AW271" s="696"/>
      <c r="AX271" s="696"/>
      <c r="AY271" s="696"/>
      <c r="AZ271" s="696"/>
      <c r="BA271" s="696"/>
      <c r="BB271" s="696"/>
      <c r="BC271" s="696"/>
      <c r="BD271" s="696"/>
      <c r="BE271" s="696"/>
      <c r="BF271" s="696"/>
      <c r="BG271" s="696"/>
      <c r="BH271" s="225"/>
      <c r="BI271" s="696"/>
      <c r="BJ271" s="696"/>
      <c r="BK271" s="696"/>
      <c r="BL271" s="696"/>
      <c r="BM271" s="696"/>
      <c r="BN271" s="696"/>
      <c r="BO271" s="28"/>
      <c r="BP271" s="67"/>
    </row>
    <row r="272" spans="6:68" s="68" customFormat="1" x14ac:dyDescent="0.2">
      <c r="F272" s="16"/>
      <c r="G272" s="698"/>
      <c r="H272" s="698"/>
      <c r="I272" s="698"/>
      <c r="J272" s="698"/>
      <c r="K272" s="698"/>
      <c r="L272" s="698"/>
      <c r="M272" s="698"/>
      <c r="N272" s="698"/>
      <c r="O272" s="698"/>
      <c r="P272" s="698"/>
      <c r="Q272" s="698"/>
      <c r="R272" s="698"/>
      <c r="S272" s="698"/>
      <c r="T272" s="227"/>
      <c r="U272" s="227"/>
      <c r="V272" s="225"/>
      <c r="W272" s="696"/>
      <c r="X272" s="696"/>
      <c r="Y272" s="696"/>
      <c r="Z272" s="696"/>
      <c r="AA272" s="696"/>
      <c r="AB272" s="696"/>
      <c r="AC272" s="696"/>
      <c r="AD272" s="696"/>
      <c r="AE272" s="696"/>
      <c r="AF272" s="696"/>
      <c r="AG272" s="696"/>
      <c r="AH272" s="696"/>
      <c r="AI272" s="696"/>
      <c r="AJ272" s="696"/>
      <c r="AK272" s="696"/>
      <c r="AL272" s="696"/>
      <c r="AM272" s="182"/>
      <c r="AN272" s="696"/>
      <c r="AO272" s="696"/>
      <c r="AP272" s="696"/>
      <c r="AQ272" s="696"/>
      <c r="AR272" s="696"/>
      <c r="AS272" s="696"/>
      <c r="AT272" s="696"/>
      <c r="AU272" s="696"/>
      <c r="AV272" s="696"/>
      <c r="AW272" s="696"/>
      <c r="AX272" s="696"/>
      <c r="AY272" s="696"/>
      <c r="AZ272" s="696"/>
      <c r="BA272" s="696"/>
      <c r="BB272" s="696"/>
      <c r="BC272" s="696"/>
      <c r="BD272" s="696"/>
      <c r="BE272" s="696"/>
      <c r="BF272" s="696"/>
      <c r="BG272" s="696"/>
      <c r="BH272" s="225"/>
      <c r="BI272" s="696"/>
      <c r="BJ272" s="696"/>
      <c r="BK272" s="696"/>
      <c r="BL272" s="696"/>
      <c r="BM272" s="696"/>
      <c r="BN272" s="696"/>
      <c r="BO272" s="28"/>
    </row>
    <row r="273" spans="6:67" s="68" customFormat="1" x14ac:dyDescent="0.2">
      <c r="F273" s="16"/>
      <c r="G273" s="698"/>
      <c r="H273" s="698"/>
      <c r="I273" s="698"/>
      <c r="J273" s="698"/>
      <c r="K273" s="698"/>
      <c r="L273" s="698"/>
      <c r="M273" s="698"/>
      <c r="N273" s="698"/>
      <c r="O273" s="698"/>
      <c r="P273" s="698"/>
      <c r="Q273" s="698"/>
      <c r="R273" s="698"/>
      <c r="S273" s="698"/>
      <c r="T273" s="227"/>
      <c r="U273" s="227"/>
      <c r="V273" s="225"/>
      <c r="W273" s="696"/>
      <c r="X273" s="696"/>
      <c r="Y273" s="696"/>
      <c r="Z273" s="696"/>
      <c r="AA273" s="696"/>
      <c r="AB273" s="696"/>
      <c r="AC273" s="696"/>
      <c r="AD273" s="696"/>
      <c r="AE273" s="696"/>
      <c r="AF273" s="696"/>
      <c r="AG273" s="696"/>
      <c r="AH273" s="696"/>
      <c r="AI273" s="696"/>
      <c r="AJ273" s="696"/>
      <c r="AK273" s="696"/>
      <c r="AL273" s="696"/>
      <c r="AM273" s="182"/>
      <c r="AN273" s="696"/>
      <c r="AO273" s="696"/>
      <c r="AP273" s="696"/>
      <c r="AQ273" s="696"/>
      <c r="AR273" s="696"/>
      <c r="AS273" s="696"/>
      <c r="AT273" s="696"/>
      <c r="AU273" s="696"/>
      <c r="AV273" s="696"/>
      <c r="AW273" s="696"/>
      <c r="AX273" s="696"/>
      <c r="AY273" s="696"/>
      <c r="AZ273" s="696"/>
      <c r="BA273" s="696"/>
      <c r="BB273" s="696"/>
      <c r="BC273" s="696"/>
      <c r="BD273" s="696"/>
      <c r="BE273" s="696"/>
      <c r="BF273" s="696"/>
      <c r="BG273" s="696"/>
      <c r="BH273" s="225"/>
      <c r="BI273" s="696"/>
      <c r="BJ273" s="696"/>
      <c r="BK273" s="696"/>
      <c r="BL273" s="696"/>
      <c r="BM273" s="696"/>
      <c r="BN273" s="696"/>
      <c r="BO273" s="82"/>
    </row>
    <row r="274" spans="6:67" s="68" customFormat="1" ht="15.75" x14ac:dyDescent="0.25">
      <c r="F274" s="16"/>
      <c r="G274" s="669"/>
      <c r="H274" s="669"/>
      <c r="I274" s="669"/>
      <c r="J274" s="669"/>
      <c r="K274" s="669"/>
      <c r="L274" s="669"/>
      <c r="M274" s="669"/>
      <c r="N274" s="669"/>
      <c r="O274" s="669"/>
      <c r="P274" s="669"/>
      <c r="Q274" s="669"/>
      <c r="R274" s="669"/>
      <c r="S274" s="669"/>
      <c r="T274" s="212"/>
      <c r="U274" s="212"/>
      <c r="V274" s="225"/>
      <c r="W274" s="696"/>
      <c r="X274" s="696"/>
      <c r="Y274" s="696"/>
      <c r="Z274" s="696"/>
      <c r="AA274" s="696"/>
      <c r="AB274" s="696"/>
      <c r="AC274" s="696"/>
      <c r="AD274" s="696"/>
      <c r="AE274" s="696"/>
      <c r="AF274" s="696"/>
      <c r="AG274" s="696"/>
      <c r="AH274" s="696"/>
      <c r="AI274" s="696"/>
      <c r="AJ274" s="696"/>
      <c r="AK274" s="696"/>
      <c r="AL274" s="696"/>
      <c r="AM274" s="182"/>
      <c r="AN274" s="696"/>
      <c r="AO274" s="696"/>
      <c r="AP274" s="696"/>
      <c r="AQ274" s="696"/>
      <c r="AR274" s="696"/>
      <c r="AS274" s="696"/>
      <c r="AT274" s="696"/>
      <c r="AU274" s="696"/>
      <c r="AV274" s="696"/>
      <c r="AW274" s="696"/>
      <c r="AX274" s="696"/>
      <c r="AY274" s="696"/>
      <c r="AZ274" s="696"/>
      <c r="BA274" s="696"/>
      <c r="BB274" s="696"/>
      <c r="BC274" s="696"/>
      <c r="BD274" s="696"/>
      <c r="BE274" s="696"/>
      <c r="BF274" s="696"/>
      <c r="BG274" s="696"/>
      <c r="BH274" s="225"/>
      <c r="BI274" s="696"/>
      <c r="BJ274" s="696"/>
      <c r="BK274" s="696"/>
      <c r="BL274" s="696"/>
      <c r="BM274" s="696"/>
      <c r="BN274" s="696"/>
      <c r="BO274" s="82"/>
    </row>
    <row r="275" spans="6:67" s="68" customFormat="1" x14ac:dyDescent="0.2">
      <c r="F275" s="16"/>
      <c r="G275" s="698"/>
      <c r="H275" s="698"/>
      <c r="I275" s="698"/>
      <c r="J275" s="698"/>
      <c r="K275" s="698"/>
      <c r="L275" s="698"/>
      <c r="M275" s="698"/>
      <c r="N275" s="698"/>
      <c r="O275" s="698"/>
      <c r="P275" s="698"/>
      <c r="Q275" s="698"/>
      <c r="R275" s="698"/>
      <c r="S275" s="698"/>
      <c r="T275" s="227"/>
      <c r="U275" s="227"/>
      <c r="V275" s="225"/>
      <c r="W275" s="696"/>
      <c r="X275" s="696"/>
      <c r="Y275" s="696"/>
      <c r="Z275" s="696"/>
      <c r="AA275" s="696"/>
      <c r="AB275" s="696"/>
      <c r="AC275" s="696"/>
      <c r="AD275" s="696"/>
      <c r="AE275" s="696"/>
      <c r="AF275" s="696"/>
      <c r="AG275" s="696"/>
      <c r="AH275" s="696"/>
      <c r="AI275" s="696"/>
      <c r="AJ275" s="696"/>
      <c r="AK275" s="696"/>
      <c r="AL275" s="696"/>
      <c r="AM275" s="182"/>
      <c r="AN275" s="696"/>
      <c r="AO275" s="696"/>
      <c r="AP275" s="696"/>
      <c r="AQ275" s="696"/>
      <c r="AR275" s="696"/>
      <c r="AS275" s="696"/>
      <c r="AT275" s="696"/>
      <c r="AU275" s="696"/>
      <c r="AV275" s="696"/>
      <c r="AW275" s="696"/>
      <c r="AX275" s="696"/>
      <c r="AY275" s="696"/>
      <c r="AZ275" s="696"/>
      <c r="BA275" s="696"/>
      <c r="BB275" s="696"/>
      <c r="BC275" s="696"/>
      <c r="BD275" s="696"/>
      <c r="BE275" s="696"/>
      <c r="BF275" s="696"/>
      <c r="BG275" s="696"/>
      <c r="BH275" s="225"/>
      <c r="BI275" s="696"/>
      <c r="BJ275" s="696"/>
      <c r="BK275" s="696"/>
      <c r="BL275" s="696"/>
      <c r="BM275" s="696"/>
      <c r="BN275" s="696"/>
      <c r="BO275" s="82"/>
    </row>
    <row r="276" spans="6:67" s="68" customFormat="1" x14ac:dyDescent="0.2">
      <c r="F276" s="16"/>
      <c r="G276" s="698"/>
      <c r="H276" s="698"/>
      <c r="I276" s="698"/>
      <c r="J276" s="698"/>
      <c r="K276" s="698"/>
      <c r="L276" s="698"/>
      <c r="M276" s="698"/>
      <c r="N276" s="698"/>
      <c r="O276" s="698"/>
      <c r="P276" s="698"/>
      <c r="Q276" s="698"/>
      <c r="R276" s="698"/>
      <c r="S276" s="698"/>
      <c r="T276" s="227"/>
      <c r="U276" s="227"/>
      <c r="V276" s="225"/>
      <c r="W276" s="696"/>
      <c r="X276" s="696"/>
      <c r="Y276" s="696"/>
      <c r="Z276" s="696"/>
      <c r="AA276" s="696"/>
      <c r="AB276" s="696"/>
      <c r="AC276" s="696"/>
      <c r="AD276" s="696"/>
      <c r="AE276" s="696"/>
      <c r="AF276" s="696"/>
      <c r="AG276" s="696"/>
      <c r="AH276" s="696"/>
      <c r="AI276" s="696"/>
      <c r="AJ276" s="696"/>
      <c r="AK276" s="696"/>
      <c r="AL276" s="696"/>
      <c r="AM276" s="182"/>
      <c r="AN276" s="696"/>
      <c r="AO276" s="696"/>
      <c r="AP276" s="696"/>
      <c r="AQ276" s="696"/>
      <c r="AR276" s="696"/>
      <c r="AS276" s="696"/>
      <c r="AT276" s="696"/>
      <c r="AU276" s="696"/>
      <c r="AV276" s="696"/>
      <c r="AW276" s="696"/>
      <c r="AX276" s="696"/>
      <c r="AY276" s="696"/>
      <c r="AZ276" s="696"/>
      <c r="BA276" s="696"/>
      <c r="BB276" s="696"/>
      <c r="BC276" s="696"/>
      <c r="BD276" s="696"/>
      <c r="BE276" s="696"/>
      <c r="BF276" s="696"/>
      <c r="BG276" s="696"/>
      <c r="BH276" s="225"/>
      <c r="BI276" s="696"/>
      <c r="BJ276" s="696"/>
      <c r="BK276" s="696"/>
      <c r="BL276" s="696"/>
      <c r="BM276" s="696"/>
      <c r="BN276" s="696"/>
      <c r="BO276" s="82"/>
    </row>
    <row r="277" spans="6:67" s="68" customFormat="1" x14ac:dyDescent="0.2">
      <c r="F277" s="16"/>
      <c r="G277" s="698"/>
      <c r="H277" s="698"/>
      <c r="I277" s="698"/>
      <c r="J277" s="698"/>
      <c r="K277" s="698"/>
      <c r="L277" s="698"/>
      <c r="M277" s="698"/>
      <c r="N277" s="698"/>
      <c r="O277" s="698"/>
      <c r="P277" s="698"/>
      <c r="Q277" s="698"/>
      <c r="R277" s="698"/>
      <c r="S277" s="698"/>
      <c r="T277" s="227"/>
      <c r="U277" s="227"/>
      <c r="V277" s="225"/>
      <c r="W277" s="696"/>
      <c r="X277" s="696"/>
      <c r="Y277" s="696"/>
      <c r="Z277" s="696"/>
      <c r="AA277" s="696"/>
      <c r="AB277" s="696"/>
      <c r="AC277" s="696"/>
      <c r="AD277" s="696"/>
      <c r="AE277" s="696"/>
      <c r="AF277" s="696"/>
      <c r="AG277" s="696"/>
      <c r="AH277" s="696"/>
      <c r="AI277" s="696"/>
      <c r="AJ277" s="696"/>
      <c r="AK277" s="696"/>
      <c r="AL277" s="696"/>
      <c r="AM277" s="182"/>
      <c r="AN277" s="696"/>
      <c r="AO277" s="696"/>
      <c r="AP277" s="696"/>
      <c r="AQ277" s="696"/>
      <c r="AR277" s="696"/>
      <c r="AS277" s="696"/>
      <c r="AT277" s="696"/>
      <c r="AU277" s="696"/>
      <c r="AV277" s="696"/>
      <c r="AW277" s="696"/>
      <c r="AX277" s="696"/>
      <c r="AY277" s="696"/>
      <c r="AZ277" s="696"/>
      <c r="BA277" s="696"/>
      <c r="BB277" s="696"/>
      <c r="BC277" s="696"/>
      <c r="BD277" s="696"/>
      <c r="BE277" s="696"/>
      <c r="BF277" s="696"/>
      <c r="BG277" s="696"/>
      <c r="BH277" s="225"/>
      <c r="BI277" s="696"/>
      <c r="BJ277" s="696"/>
      <c r="BK277" s="696"/>
      <c r="BL277" s="696"/>
      <c r="BM277" s="696"/>
      <c r="BN277" s="696"/>
      <c r="BO277" s="82"/>
    </row>
    <row r="278" spans="6:67" s="68" customFormat="1" x14ac:dyDescent="0.2">
      <c r="F278" s="16"/>
      <c r="G278" s="698"/>
      <c r="H278" s="698"/>
      <c r="I278" s="698"/>
      <c r="J278" s="698"/>
      <c r="K278" s="698"/>
      <c r="L278" s="698"/>
      <c r="M278" s="698"/>
      <c r="N278" s="698"/>
      <c r="O278" s="698"/>
      <c r="P278" s="698"/>
      <c r="Q278" s="698"/>
      <c r="R278" s="698"/>
      <c r="S278" s="698"/>
      <c r="T278" s="227"/>
      <c r="U278" s="227"/>
      <c r="V278" s="225"/>
      <c r="W278" s="696"/>
      <c r="X278" s="696"/>
      <c r="Y278" s="696"/>
      <c r="Z278" s="696"/>
      <c r="AA278" s="696"/>
      <c r="AB278" s="696"/>
      <c r="AC278" s="696"/>
      <c r="AD278" s="696"/>
      <c r="AE278" s="696"/>
      <c r="AF278" s="696"/>
      <c r="AG278" s="696"/>
      <c r="AH278" s="696"/>
      <c r="AI278" s="696"/>
      <c r="AJ278" s="696"/>
      <c r="AK278" s="696"/>
      <c r="AL278" s="696"/>
      <c r="AM278" s="182"/>
      <c r="AN278" s="696"/>
      <c r="AO278" s="696"/>
      <c r="AP278" s="696"/>
      <c r="AQ278" s="696"/>
      <c r="AR278" s="696"/>
      <c r="AS278" s="696"/>
      <c r="AT278" s="696"/>
      <c r="AU278" s="696"/>
      <c r="AV278" s="696"/>
      <c r="AW278" s="696"/>
      <c r="AX278" s="696"/>
      <c r="AY278" s="696"/>
      <c r="AZ278" s="696"/>
      <c r="BA278" s="696"/>
      <c r="BB278" s="696"/>
      <c r="BC278" s="696"/>
      <c r="BD278" s="696"/>
      <c r="BE278" s="696"/>
      <c r="BF278" s="696"/>
      <c r="BG278" s="696"/>
      <c r="BH278" s="225"/>
      <c r="BI278" s="696"/>
      <c r="BJ278" s="696"/>
      <c r="BK278" s="696"/>
      <c r="BL278" s="696"/>
      <c r="BM278" s="696"/>
      <c r="BN278" s="696"/>
      <c r="BO278" s="82"/>
    </row>
    <row r="279" spans="6:67" s="68" customFormat="1" x14ac:dyDescent="0.2">
      <c r="F279" s="16"/>
      <c r="G279" s="698"/>
      <c r="H279" s="698"/>
      <c r="I279" s="698"/>
      <c r="J279" s="698"/>
      <c r="K279" s="698"/>
      <c r="L279" s="698"/>
      <c r="M279" s="698"/>
      <c r="N279" s="698"/>
      <c r="O279" s="698"/>
      <c r="P279" s="698"/>
      <c r="Q279" s="698"/>
      <c r="R279" s="698"/>
      <c r="S279" s="698"/>
      <c r="T279" s="227"/>
      <c r="U279" s="227"/>
      <c r="V279" s="225"/>
      <c r="W279" s="696"/>
      <c r="X279" s="696"/>
      <c r="Y279" s="696"/>
      <c r="Z279" s="696"/>
      <c r="AA279" s="696"/>
      <c r="AB279" s="696"/>
      <c r="AC279" s="696"/>
      <c r="AD279" s="696"/>
      <c r="AE279" s="696"/>
      <c r="AF279" s="696"/>
      <c r="AG279" s="696"/>
      <c r="AH279" s="696"/>
      <c r="AI279" s="696"/>
      <c r="AJ279" s="696"/>
      <c r="AK279" s="696"/>
      <c r="AL279" s="696"/>
      <c r="AM279" s="182"/>
      <c r="AN279" s="696"/>
      <c r="AO279" s="696"/>
      <c r="AP279" s="696"/>
      <c r="AQ279" s="696"/>
      <c r="AR279" s="696"/>
      <c r="AS279" s="696"/>
      <c r="AT279" s="696"/>
      <c r="AU279" s="696"/>
      <c r="AV279" s="696"/>
      <c r="AW279" s="696"/>
      <c r="AX279" s="696"/>
      <c r="AY279" s="696"/>
      <c r="AZ279" s="696"/>
      <c r="BA279" s="696"/>
      <c r="BB279" s="696"/>
      <c r="BC279" s="696"/>
      <c r="BD279" s="696"/>
      <c r="BE279" s="696"/>
      <c r="BF279" s="696"/>
      <c r="BG279" s="696"/>
      <c r="BH279" s="225"/>
      <c r="BI279" s="696"/>
      <c r="BJ279" s="696"/>
      <c r="BK279" s="696"/>
      <c r="BL279" s="696"/>
      <c r="BM279" s="696"/>
      <c r="BN279" s="696"/>
      <c r="BO279" s="82"/>
    </row>
    <row r="280" spans="6:67" s="68" customFormat="1" x14ac:dyDescent="0.2">
      <c r="F280" s="16"/>
      <c r="G280" s="698"/>
      <c r="H280" s="698"/>
      <c r="I280" s="698"/>
      <c r="J280" s="698"/>
      <c r="K280" s="698"/>
      <c r="L280" s="698"/>
      <c r="M280" s="698"/>
      <c r="N280" s="698"/>
      <c r="O280" s="698"/>
      <c r="P280" s="698"/>
      <c r="Q280" s="698"/>
      <c r="R280" s="698"/>
      <c r="S280" s="698"/>
      <c r="T280" s="227"/>
      <c r="U280" s="227"/>
      <c r="V280" s="225"/>
      <c r="W280" s="696"/>
      <c r="X280" s="696"/>
      <c r="Y280" s="696"/>
      <c r="Z280" s="696"/>
      <c r="AA280" s="696"/>
      <c r="AB280" s="696"/>
      <c r="AC280" s="696"/>
      <c r="AD280" s="696"/>
      <c r="AE280" s="696"/>
      <c r="AF280" s="696"/>
      <c r="AG280" s="696"/>
      <c r="AH280" s="696"/>
      <c r="AI280" s="696"/>
      <c r="AJ280" s="696"/>
      <c r="AK280" s="696"/>
      <c r="AL280" s="696"/>
      <c r="AM280" s="182"/>
      <c r="AN280" s="696"/>
      <c r="AO280" s="696"/>
      <c r="AP280" s="696"/>
      <c r="AQ280" s="696"/>
      <c r="AR280" s="696"/>
      <c r="AS280" s="696"/>
      <c r="AT280" s="696"/>
      <c r="AU280" s="696"/>
      <c r="AV280" s="696"/>
      <c r="AW280" s="696"/>
      <c r="AX280" s="696"/>
      <c r="AY280" s="696"/>
      <c r="AZ280" s="696"/>
      <c r="BA280" s="696"/>
      <c r="BB280" s="696"/>
      <c r="BC280" s="696"/>
      <c r="BD280" s="696"/>
      <c r="BE280" s="696"/>
      <c r="BF280" s="696"/>
      <c r="BG280" s="696"/>
      <c r="BH280" s="225"/>
      <c r="BI280" s="696"/>
      <c r="BJ280" s="696"/>
      <c r="BK280" s="696"/>
      <c r="BL280" s="696"/>
      <c r="BM280" s="696"/>
      <c r="BN280" s="696"/>
      <c r="BO280" s="82"/>
    </row>
    <row r="281" spans="6:67" s="68" customFormat="1" x14ac:dyDescent="0.2">
      <c r="F281" s="16"/>
      <c r="G281" s="660"/>
      <c r="H281" s="698"/>
      <c r="I281" s="698"/>
      <c r="J281" s="698"/>
      <c r="K281" s="698"/>
      <c r="L281" s="698"/>
      <c r="M281" s="698"/>
      <c r="N281" s="698"/>
      <c r="O281" s="698"/>
      <c r="P281" s="698"/>
      <c r="Q281" s="698"/>
      <c r="R281" s="698"/>
      <c r="S281" s="698"/>
      <c r="T281" s="227"/>
      <c r="U281" s="227"/>
      <c r="V281" s="225"/>
      <c r="W281" s="696"/>
      <c r="X281" s="696"/>
      <c r="Y281" s="696"/>
      <c r="Z281" s="696"/>
      <c r="AA281" s="696"/>
      <c r="AB281" s="696"/>
      <c r="AC281" s="696"/>
      <c r="AD281" s="696"/>
      <c r="AE281" s="696"/>
      <c r="AF281" s="696"/>
      <c r="AG281" s="696"/>
      <c r="AH281" s="696"/>
      <c r="AI281" s="696"/>
      <c r="AJ281" s="696"/>
      <c r="AK281" s="696"/>
      <c r="AL281" s="696"/>
      <c r="AM281" s="182"/>
      <c r="AN281" s="696"/>
      <c r="AO281" s="696"/>
      <c r="AP281" s="696"/>
      <c r="AQ281" s="696"/>
      <c r="AR281" s="696"/>
      <c r="AS281" s="696"/>
      <c r="AT281" s="696"/>
      <c r="AU281" s="696"/>
      <c r="AV281" s="696"/>
      <c r="AW281" s="696"/>
      <c r="AX281" s="696"/>
      <c r="AY281" s="696"/>
      <c r="AZ281" s="696"/>
      <c r="BA281" s="696"/>
      <c r="BB281" s="696"/>
      <c r="BC281" s="696"/>
      <c r="BD281" s="696"/>
      <c r="BE281" s="696"/>
      <c r="BF281" s="696"/>
      <c r="BG281" s="696"/>
      <c r="BH281" s="225"/>
      <c r="BI281" s="696"/>
      <c r="BJ281" s="696"/>
      <c r="BK281" s="696"/>
      <c r="BL281" s="696"/>
      <c r="BM281" s="696"/>
      <c r="BN281" s="696"/>
      <c r="BO281" s="82"/>
    </row>
    <row r="282" spans="6:67" s="68" customFormat="1" x14ac:dyDescent="0.2">
      <c r="F282" s="16"/>
      <c r="G282" s="698"/>
      <c r="H282" s="698"/>
      <c r="I282" s="698"/>
      <c r="J282" s="698"/>
      <c r="K282" s="698"/>
      <c r="L282" s="698"/>
      <c r="M282" s="698"/>
      <c r="N282" s="698"/>
      <c r="O282" s="698"/>
      <c r="P282" s="698"/>
      <c r="Q282" s="698"/>
      <c r="R282" s="698"/>
      <c r="S282" s="698"/>
      <c r="T282" s="227"/>
      <c r="U282" s="227"/>
      <c r="V282" s="225"/>
      <c r="W282" s="696"/>
      <c r="X282" s="696"/>
      <c r="Y282" s="696"/>
      <c r="Z282" s="696"/>
      <c r="AA282" s="696"/>
      <c r="AB282" s="696"/>
      <c r="AC282" s="696"/>
      <c r="AD282" s="696"/>
      <c r="AE282" s="696"/>
      <c r="AF282" s="696"/>
      <c r="AG282" s="696"/>
      <c r="AH282" s="696"/>
      <c r="AI282" s="696"/>
      <c r="AJ282" s="696"/>
      <c r="AK282" s="696"/>
      <c r="AL282" s="696"/>
      <c r="AM282" s="182"/>
      <c r="AN282" s="696"/>
      <c r="AO282" s="696"/>
      <c r="AP282" s="696"/>
      <c r="AQ282" s="696"/>
      <c r="AR282" s="696"/>
      <c r="AS282" s="696"/>
      <c r="AT282" s="696"/>
      <c r="AU282" s="696"/>
      <c r="AV282" s="696"/>
      <c r="AW282" s="696"/>
      <c r="AX282" s="696"/>
      <c r="AY282" s="696"/>
      <c r="AZ282" s="696"/>
      <c r="BA282" s="696"/>
      <c r="BB282" s="699"/>
      <c r="BC282" s="696"/>
      <c r="BD282" s="696"/>
      <c r="BE282" s="696"/>
      <c r="BF282" s="696"/>
      <c r="BG282" s="696"/>
      <c r="BH282" s="225"/>
      <c r="BI282" s="696"/>
      <c r="BJ282" s="696"/>
      <c r="BK282" s="696"/>
      <c r="BL282" s="696"/>
      <c r="BM282" s="696"/>
      <c r="BN282" s="696"/>
      <c r="BO282" s="82"/>
    </row>
    <row r="283" spans="6:67" s="68" customFormat="1" ht="15.75" x14ac:dyDescent="0.25">
      <c r="F283" s="16"/>
      <c r="G283" s="669"/>
      <c r="H283" s="669"/>
      <c r="I283" s="669"/>
      <c r="J283" s="669"/>
      <c r="K283" s="669"/>
      <c r="L283" s="669"/>
      <c r="M283" s="669"/>
      <c r="N283" s="669"/>
      <c r="O283" s="669"/>
      <c r="P283" s="669"/>
      <c r="Q283" s="669"/>
      <c r="R283" s="669"/>
      <c r="S283" s="669"/>
      <c r="T283" s="212"/>
      <c r="U283" s="212"/>
      <c r="V283" s="225"/>
      <c r="W283" s="696"/>
      <c r="X283" s="696"/>
      <c r="Y283" s="696"/>
      <c r="Z283" s="696"/>
      <c r="AA283" s="696"/>
      <c r="AB283" s="696"/>
      <c r="AC283" s="696"/>
      <c r="AD283" s="696"/>
      <c r="AE283" s="696"/>
      <c r="AF283" s="696"/>
      <c r="AG283" s="696"/>
      <c r="AH283" s="696"/>
      <c r="AI283" s="696"/>
      <c r="AJ283" s="696"/>
      <c r="AK283" s="696"/>
      <c r="AL283" s="696"/>
      <c r="AM283" s="182"/>
      <c r="AN283" s="696"/>
      <c r="AO283" s="696"/>
      <c r="AP283" s="696"/>
      <c r="AQ283" s="696"/>
      <c r="AR283" s="696"/>
      <c r="AS283" s="696"/>
      <c r="AT283" s="696"/>
      <c r="AU283" s="696"/>
      <c r="AV283" s="696"/>
      <c r="AW283" s="696"/>
      <c r="AX283" s="696"/>
      <c r="AY283" s="696"/>
      <c r="AZ283" s="696"/>
      <c r="BA283" s="696"/>
      <c r="BB283" s="696"/>
      <c r="BC283" s="696"/>
      <c r="BD283" s="696"/>
      <c r="BE283" s="696"/>
      <c r="BF283" s="696"/>
      <c r="BG283" s="696"/>
      <c r="BH283" s="225"/>
      <c r="BI283" s="696"/>
      <c r="BJ283" s="696"/>
      <c r="BK283" s="696"/>
      <c r="BL283" s="696"/>
      <c r="BM283" s="696"/>
      <c r="BN283" s="696"/>
      <c r="BO283" s="82"/>
    </row>
    <row r="284" spans="6:67" s="68" customFormat="1" x14ac:dyDescent="0.2">
      <c r="G284" s="82"/>
      <c r="H284" s="82"/>
      <c r="I284" s="82"/>
      <c r="J284" s="82"/>
      <c r="K284" s="82"/>
      <c r="L284" s="82"/>
      <c r="M284" s="82"/>
      <c r="N284" s="82"/>
      <c r="O284" s="82"/>
      <c r="P284" s="82"/>
      <c r="Q284" s="82"/>
      <c r="R284" s="82"/>
      <c r="S284" s="82"/>
      <c r="T284" s="226"/>
      <c r="U284" s="226"/>
      <c r="V284" s="82"/>
      <c r="W284" s="82"/>
      <c r="X284" s="82"/>
      <c r="Y284" s="82"/>
      <c r="Z284" s="82"/>
      <c r="AA284" s="82"/>
      <c r="AB284" s="82"/>
      <c r="AC284" s="82"/>
      <c r="AD284" s="82"/>
      <c r="AE284" s="82"/>
      <c r="AF284" s="82"/>
      <c r="AG284" s="82"/>
      <c r="AH284" s="82"/>
      <c r="AI284" s="82"/>
      <c r="AJ284" s="82"/>
      <c r="AK284" s="82"/>
      <c r="AL284" s="82"/>
      <c r="AM284" s="183"/>
      <c r="AN284" s="82"/>
      <c r="AO284" s="82"/>
      <c r="AP284" s="82"/>
      <c r="AQ284" s="82"/>
      <c r="AR284" s="82"/>
      <c r="AS284" s="82"/>
      <c r="AT284" s="82"/>
      <c r="AU284" s="82"/>
      <c r="AV284" s="82"/>
      <c r="AW284" s="82"/>
      <c r="AX284" s="82"/>
      <c r="AY284" s="82"/>
      <c r="AZ284" s="82"/>
      <c r="BA284" s="82"/>
      <c r="BB284" s="82"/>
      <c r="BC284" s="82"/>
      <c r="BD284" s="82"/>
      <c r="BE284" s="82"/>
      <c r="BF284" s="82"/>
      <c r="BG284" s="82"/>
      <c r="BH284" s="226"/>
      <c r="BI284" s="82"/>
      <c r="BJ284" s="82"/>
      <c r="BK284" s="82"/>
      <c r="BL284" s="82"/>
      <c r="BM284" s="82"/>
      <c r="BN284" s="82"/>
      <c r="BO284" s="82"/>
    </row>
    <row r="285" spans="6:67" s="68" customFormat="1" x14ac:dyDescent="0.2">
      <c r="G285" s="82"/>
      <c r="H285" s="82"/>
      <c r="I285" s="697"/>
      <c r="J285" s="697"/>
      <c r="K285" s="697"/>
      <c r="L285" s="697"/>
      <c r="M285" s="697"/>
      <c r="N285" s="697"/>
      <c r="O285" s="697"/>
      <c r="P285" s="697"/>
      <c r="Q285" s="697"/>
      <c r="R285" s="697"/>
      <c r="S285" s="697"/>
      <c r="T285" s="697"/>
      <c r="U285" s="697"/>
      <c r="V285" s="697"/>
      <c r="W285" s="697"/>
      <c r="X285" s="697"/>
      <c r="Y285" s="697"/>
      <c r="Z285" s="697"/>
      <c r="AA285" s="697"/>
      <c r="AB285" s="697"/>
      <c r="AC285" s="697"/>
      <c r="AD285" s="697"/>
      <c r="AE285" s="697"/>
      <c r="AF285" s="697"/>
      <c r="AG285" s="697"/>
      <c r="AH285" s="697"/>
      <c r="AI285" s="697"/>
      <c r="AJ285" s="697"/>
      <c r="AK285" s="697"/>
      <c r="AL285" s="697"/>
      <c r="AM285" s="697"/>
      <c r="AN285" s="697"/>
      <c r="AO285" s="697"/>
      <c r="AP285" s="697"/>
      <c r="AQ285" s="697"/>
      <c r="AR285" s="697"/>
      <c r="AS285" s="697"/>
      <c r="AT285" s="697"/>
      <c r="AU285" s="697"/>
      <c r="AV285" s="82"/>
      <c r="AW285" s="82"/>
      <c r="AX285" s="82"/>
      <c r="AY285" s="82"/>
      <c r="AZ285" s="82"/>
      <c r="BA285" s="82"/>
      <c r="BB285" s="82"/>
      <c r="BC285" s="82"/>
      <c r="BD285" s="82"/>
      <c r="BE285" s="82"/>
      <c r="BF285" s="82"/>
      <c r="BG285" s="82"/>
      <c r="BH285" s="226"/>
      <c r="BI285" s="82"/>
      <c r="BJ285" s="82"/>
      <c r="BK285" s="82"/>
      <c r="BL285" s="82"/>
      <c r="BM285" s="82"/>
      <c r="BN285" s="82"/>
      <c r="BO285" s="82"/>
    </row>
    <row r="286" spans="6:67" s="68" customFormat="1" ht="18" x14ac:dyDescent="0.25"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226"/>
      <c r="U286" s="226"/>
      <c r="V286" s="82"/>
      <c r="W286" s="82"/>
      <c r="X286" s="82"/>
      <c r="Y286" s="82"/>
      <c r="Z286" s="82"/>
      <c r="AA286" s="82"/>
      <c r="AB286" s="82"/>
      <c r="AC286" s="82"/>
      <c r="AD286" s="82"/>
      <c r="AE286" s="82"/>
      <c r="AF286" s="82"/>
      <c r="AG286" s="82"/>
      <c r="AH286" s="82"/>
      <c r="AI286" s="82"/>
      <c r="AJ286" s="82"/>
      <c r="AK286" s="82"/>
      <c r="AL286" s="82"/>
      <c r="AM286" s="183"/>
      <c r="AN286" s="82"/>
      <c r="AO286" s="82"/>
      <c r="AP286" s="82"/>
      <c r="AQ286" s="82"/>
      <c r="AR286" s="82"/>
      <c r="AS286" s="82"/>
      <c r="AT286" s="81"/>
      <c r="AU286" s="81"/>
      <c r="AV286" s="81"/>
      <c r="AW286" s="81"/>
      <c r="AX286" s="81"/>
      <c r="AY286" s="81"/>
      <c r="AZ286" s="81"/>
      <c r="BA286" s="81"/>
      <c r="BB286" s="81"/>
      <c r="BC286" s="81"/>
      <c r="BD286" s="81"/>
      <c r="BE286" s="81"/>
      <c r="BF286" s="81"/>
      <c r="BG286" s="81"/>
      <c r="BH286" s="224"/>
      <c r="BI286" s="81"/>
      <c r="BJ286" s="81"/>
      <c r="BK286" s="81"/>
      <c r="BL286" s="81"/>
      <c r="BM286" s="81"/>
      <c r="BN286" s="81"/>
      <c r="BO286" s="81"/>
    </row>
    <row r="287" spans="6:67" s="68" customFormat="1" ht="18" x14ac:dyDescent="0.25">
      <c r="F287" s="83"/>
      <c r="G287" s="692"/>
      <c r="H287" s="692"/>
      <c r="I287" s="692"/>
      <c r="J287" s="692"/>
      <c r="K287" s="692"/>
      <c r="L287" s="692"/>
      <c r="M287" s="692"/>
      <c r="N287" s="692"/>
      <c r="O287" s="692"/>
      <c r="P287" s="692"/>
      <c r="Q287" s="692"/>
      <c r="R287" s="692"/>
      <c r="S287" s="692"/>
      <c r="T287" s="692"/>
      <c r="U287" s="692"/>
      <c r="V287" s="692"/>
      <c r="W287" s="692"/>
      <c r="X287" s="692"/>
      <c r="AC287" s="692"/>
      <c r="AD287" s="693"/>
      <c r="AE287" s="693"/>
      <c r="AF287" s="693"/>
      <c r="AG287" s="693"/>
      <c r="AH287" s="693"/>
      <c r="AI287" s="693"/>
      <c r="AJ287" s="693"/>
      <c r="AK287" s="693"/>
      <c r="AL287" s="693"/>
      <c r="AM287" s="693"/>
      <c r="AN287" s="693"/>
      <c r="AO287" s="693"/>
      <c r="AP287" s="693"/>
      <c r="AQ287" s="693"/>
      <c r="AR287" s="693"/>
      <c r="AS287" s="693"/>
      <c r="AT287" s="693"/>
      <c r="AU287" s="693"/>
      <c r="AV287" s="693"/>
      <c r="AW287" s="693"/>
      <c r="AX287" s="693"/>
      <c r="AY287" s="693"/>
      <c r="AZ287" s="693"/>
      <c r="BA287" s="693"/>
      <c r="BB287" s="693"/>
      <c r="BC287" s="693"/>
      <c r="BD287" s="693"/>
      <c r="BE287" s="693"/>
      <c r="BF287" s="693"/>
      <c r="BH287" s="204"/>
    </row>
    <row r="288" spans="6:67" s="68" customFormat="1" x14ac:dyDescent="0.2">
      <c r="T288" s="204"/>
      <c r="U288" s="204"/>
      <c r="AM288" s="169"/>
      <c r="BH288" s="204"/>
    </row>
    <row r="289" spans="6:69" s="68" customFormat="1" x14ac:dyDescent="0.2">
      <c r="T289" s="204"/>
      <c r="U289" s="204"/>
      <c r="AM289" s="169"/>
      <c r="BH289" s="204"/>
    </row>
    <row r="290" spans="6:69" s="68" customFormat="1" x14ac:dyDescent="0.2">
      <c r="T290" s="204"/>
      <c r="U290" s="204"/>
      <c r="AM290" s="169"/>
      <c r="BH290" s="204"/>
    </row>
    <row r="291" spans="6:69" s="68" customFormat="1" x14ac:dyDescent="0.2">
      <c r="T291" s="204"/>
      <c r="U291" s="204"/>
      <c r="AM291" s="169"/>
      <c r="BH291" s="204"/>
    </row>
    <row r="292" spans="6:69" s="68" customFormat="1" x14ac:dyDescent="0.2">
      <c r="T292" s="204"/>
      <c r="U292" s="204"/>
      <c r="AM292" s="169"/>
      <c r="BH292" s="204"/>
    </row>
    <row r="293" spans="6:69" s="68" customFormat="1" x14ac:dyDescent="0.2">
      <c r="T293" s="204"/>
      <c r="U293" s="204"/>
      <c r="AM293" s="169"/>
      <c r="BH293" s="204"/>
      <c r="BP293" s="90"/>
      <c r="BQ293" s="90"/>
    </row>
    <row r="294" spans="6:69" s="68" customFormat="1" x14ac:dyDescent="0.2"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221"/>
      <c r="U294" s="221"/>
      <c r="V294" s="90"/>
      <c r="W294" s="90"/>
      <c r="X294" s="90"/>
      <c r="Y294" s="90"/>
      <c r="Z294" s="90"/>
      <c r="AA294" s="90"/>
      <c r="AB294" s="90"/>
      <c r="AC294" s="90"/>
      <c r="AD294" s="90"/>
      <c r="AE294" s="90"/>
      <c r="AF294" s="90"/>
      <c r="AG294" s="90"/>
      <c r="AH294" s="90"/>
      <c r="AI294" s="90"/>
      <c r="AJ294" s="90"/>
      <c r="AK294" s="90"/>
      <c r="AL294" s="90"/>
      <c r="AM294" s="181"/>
      <c r="AN294" s="90"/>
      <c r="AO294" s="90"/>
      <c r="AP294" s="90"/>
      <c r="AQ294" s="90"/>
      <c r="AR294" s="90"/>
      <c r="AS294" s="90"/>
      <c r="AT294" s="90"/>
      <c r="AU294" s="90"/>
      <c r="AV294" s="90"/>
      <c r="AW294" s="90"/>
      <c r="AX294" s="90"/>
      <c r="AY294" s="90"/>
      <c r="AZ294" s="90"/>
      <c r="BA294" s="90"/>
      <c r="BB294" s="90"/>
      <c r="BC294" s="90"/>
      <c r="BD294" s="90"/>
      <c r="BE294" s="90"/>
      <c r="BF294" s="90"/>
      <c r="BG294" s="90"/>
      <c r="BH294" s="221"/>
      <c r="BI294" s="90"/>
      <c r="BJ294" s="90"/>
      <c r="BK294" s="90"/>
      <c r="BL294" s="90"/>
      <c r="BM294" s="90"/>
      <c r="BN294" s="90"/>
      <c r="BO294" s="90"/>
      <c r="BP294" s="90"/>
      <c r="BQ294" s="90"/>
    </row>
    <row r="295" spans="6:69" s="68" customFormat="1" ht="18" x14ac:dyDescent="0.25"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221"/>
      <c r="U295" s="221"/>
      <c r="V295" s="668"/>
      <c r="W295" s="668"/>
      <c r="X295" s="668"/>
      <c r="Y295" s="668"/>
      <c r="Z295" s="668"/>
      <c r="AA295" s="668"/>
      <c r="AB295" s="668"/>
      <c r="AC295" s="668"/>
      <c r="AD295" s="668"/>
      <c r="AE295" s="668"/>
      <c r="AF295" s="668"/>
      <c r="AG295" s="668"/>
      <c r="AH295" s="668"/>
      <c r="AI295" s="668"/>
      <c r="AJ295" s="668"/>
      <c r="AK295" s="668"/>
      <c r="AL295" s="668"/>
      <c r="AM295" s="668"/>
      <c r="AN295" s="668"/>
      <c r="AO295" s="668"/>
      <c r="AP295" s="668"/>
      <c r="AQ295" s="668"/>
      <c r="AR295" s="668"/>
      <c r="AS295" s="668"/>
      <c r="AT295" s="668"/>
      <c r="AU295" s="668"/>
      <c r="AV295" s="668"/>
      <c r="AW295" s="668"/>
      <c r="AX295" s="668"/>
      <c r="AY295" s="668"/>
      <c r="AZ295" s="668"/>
      <c r="BA295" s="668"/>
      <c r="BB295" s="668"/>
      <c r="BC295" s="668"/>
      <c r="BD295" s="668"/>
      <c r="BE295" s="668"/>
      <c r="BF295" s="668"/>
      <c r="BG295" s="668"/>
      <c r="BH295" s="211"/>
      <c r="BI295" s="90"/>
      <c r="BJ295" s="90"/>
      <c r="BK295" s="90"/>
      <c r="BL295" s="90"/>
      <c r="BM295" s="90"/>
      <c r="BN295" s="90"/>
      <c r="BO295" s="90"/>
      <c r="BP295" s="90"/>
      <c r="BQ295" s="90"/>
    </row>
    <row r="296" spans="6:69" s="68" customFormat="1" ht="18" x14ac:dyDescent="0.25">
      <c r="F296" s="667"/>
      <c r="G296" s="694"/>
      <c r="H296" s="694"/>
      <c r="I296" s="694"/>
      <c r="J296" s="694"/>
      <c r="K296" s="694"/>
      <c r="L296" s="694"/>
      <c r="M296" s="694"/>
      <c r="N296" s="694"/>
      <c r="O296" s="694"/>
      <c r="P296" s="694"/>
      <c r="Q296" s="694"/>
      <c r="R296" s="694"/>
      <c r="S296" s="694"/>
      <c r="T296" s="221"/>
      <c r="U296" s="221"/>
      <c r="V296" s="90"/>
      <c r="W296" s="90"/>
      <c r="X296" s="90"/>
      <c r="Y296" s="90"/>
      <c r="Z296" s="90"/>
      <c r="AA296" s="90"/>
      <c r="AB296" s="90"/>
      <c r="AC296" s="90"/>
      <c r="AD296" s="90"/>
      <c r="AE296" s="90"/>
      <c r="AF296" s="90"/>
      <c r="AG296" s="90"/>
      <c r="AH296" s="90"/>
      <c r="AI296" s="90"/>
      <c r="AJ296" s="90"/>
      <c r="AK296" s="90"/>
      <c r="AL296" s="90"/>
      <c r="AM296" s="181"/>
      <c r="AN296" s="90"/>
      <c r="AO296" s="90"/>
      <c r="AP296" s="90"/>
      <c r="AQ296" s="90"/>
      <c r="AR296" s="90"/>
      <c r="AS296" s="90"/>
      <c r="AT296" s="90"/>
      <c r="AU296" s="90"/>
      <c r="AV296" s="90"/>
      <c r="AW296" s="90"/>
      <c r="AX296" s="90"/>
      <c r="AY296" s="90"/>
      <c r="AZ296" s="90"/>
      <c r="BA296" s="90"/>
      <c r="BB296" s="90"/>
      <c r="BC296" s="90"/>
      <c r="BD296" s="90"/>
      <c r="BE296" s="90"/>
      <c r="BF296" s="90"/>
      <c r="BG296" s="90"/>
      <c r="BH296" s="221"/>
      <c r="BI296" s="90"/>
      <c r="BJ296" s="90"/>
      <c r="BK296" s="90"/>
      <c r="BL296" s="90"/>
      <c r="BM296" s="90"/>
      <c r="BN296" s="90"/>
      <c r="BO296" s="90"/>
      <c r="BP296" s="29"/>
      <c r="BQ296" s="90"/>
    </row>
    <row r="297" spans="6:69" s="68" customFormat="1" ht="18.75" x14ac:dyDescent="0.3">
      <c r="F297" s="688"/>
      <c r="G297" s="688"/>
      <c r="H297" s="688"/>
      <c r="I297" s="688"/>
      <c r="J297" s="688"/>
      <c r="K297" s="688"/>
      <c r="L297" s="688"/>
      <c r="M297" s="688"/>
      <c r="N297" s="688"/>
      <c r="O297" s="688"/>
      <c r="P297" s="688"/>
      <c r="Q297" s="688"/>
      <c r="R297" s="688"/>
      <c r="S297" s="688"/>
      <c r="T297" s="222"/>
      <c r="U297" s="222"/>
      <c r="V297" s="695"/>
      <c r="W297" s="695"/>
      <c r="X297" s="695"/>
      <c r="Y297" s="695"/>
      <c r="Z297" s="695"/>
      <c r="AA297" s="695"/>
      <c r="AB297" s="695"/>
      <c r="AC297" s="695"/>
      <c r="AD297" s="695"/>
      <c r="AE297" s="695"/>
      <c r="AF297" s="695"/>
      <c r="AG297" s="695"/>
      <c r="AH297" s="695"/>
      <c r="AI297" s="695"/>
      <c r="AJ297" s="695"/>
      <c r="AK297" s="695"/>
      <c r="AL297" s="695"/>
      <c r="AM297" s="695"/>
      <c r="AN297" s="695"/>
      <c r="AO297" s="695"/>
      <c r="AP297" s="695"/>
      <c r="AQ297" s="695"/>
      <c r="AR297" s="695"/>
      <c r="AS297" s="695"/>
      <c r="AT297" s="695"/>
      <c r="AU297" s="695"/>
      <c r="AV297" s="695"/>
      <c r="AW297" s="695"/>
      <c r="AX297" s="695"/>
      <c r="AY297" s="695"/>
      <c r="AZ297" s="695"/>
      <c r="BA297" s="695"/>
      <c r="BB297" s="695"/>
      <c r="BC297" s="695"/>
      <c r="BD297" s="695"/>
      <c r="BE297" s="695"/>
      <c r="BF297" s="695"/>
      <c r="BG297" s="695"/>
      <c r="BH297" s="695"/>
      <c r="BI297" s="695"/>
      <c r="BJ297" s="695"/>
      <c r="BK297" s="695"/>
      <c r="BL297" s="695"/>
      <c r="BM297" s="695"/>
      <c r="BN297" s="695"/>
      <c r="BO297" s="88"/>
      <c r="BP297" s="29"/>
      <c r="BQ297" s="90"/>
    </row>
    <row r="298" spans="6:69" s="68" customFormat="1" ht="18.75" x14ac:dyDescent="0.3">
      <c r="F298" s="688"/>
      <c r="G298" s="688"/>
      <c r="H298" s="688"/>
      <c r="I298" s="688"/>
      <c r="J298" s="688"/>
      <c r="K298" s="688"/>
      <c r="L298" s="688"/>
      <c r="M298" s="688"/>
      <c r="N298" s="688"/>
      <c r="O298" s="688"/>
      <c r="P298" s="688"/>
      <c r="Q298" s="688"/>
      <c r="R298" s="688"/>
      <c r="S298" s="688"/>
      <c r="T298" s="222"/>
      <c r="U298" s="222"/>
      <c r="V298" s="689"/>
      <c r="W298" s="689"/>
      <c r="X298" s="689"/>
      <c r="Y298" s="689"/>
      <c r="Z298" s="689"/>
      <c r="AA298" s="689"/>
      <c r="AB298" s="689"/>
      <c r="AC298" s="689"/>
      <c r="AD298" s="689"/>
      <c r="AE298" s="689"/>
      <c r="AF298" s="689"/>
      <c r="AG298" s="689"/>
      <c r="AH298" s="689"/>
      <c r="AI298" s="689"/>
      <c r="AJ298" s="689"/>
      <c r="AK298" s="689"/>
      <c r="AL298" s="689"/>
      <c r="AM298" s="689"/>
      <c r="AN298" s="689"/>
      <c r="AO298" s="689"/>
      <c r="AP298" s="689"/>
      <c r="AQ298" s="689"/>
      <c r="AR298" s="689"/>
      <c r="AS298" s="689"/>
      <c r="AT298" s="689"/>
      <c r="AU298" s="689"/>
      <c r="AV298" s="689"/>
      <c r="AW298" s="689"/>
      <c r="AX298" s="689"/>
      <c r="AY298" s="689"/>
      <c r="AZ298" s="689"/>
      <c r="BA298" s="689"/>
      <c r="BB298" s="689"/>
      <c r="BC298" s="689"/>
      <c r="BD298" s="689"/>
      <c r="BE298" s="689"/>
      <c r="BF298" s="689"/>
      <c r="BG298" s="689"/>
      <c r="BH298" s="689"/>
      <c r="BI298" s="689"/>
      <c r="BJ298" s="689"/>
      <c r="BK298" s="689"/>
      <c r="BL298" s="689"/>
      <c r="BM298" s="689"/>
      <c r="BN298" s="689"/>
      <c r="BO298" s="88"/>
      <c r="BP298" s="29"/>
      <c r="BQ298" s="90"/>
    </row>
    <row r="299" spans="6:69" s="68" customFormat="1" ht="18.75" x14ac:dyDescent="0.3">
      <c r="F299" s="89"/>
      <c r="G299" s="89"/>
      <c r="H299" s="89"/>
      <c r="I299" s="89"/>
      <c r="J299" s="89"/>
      <c r="K299" s="89"/>
      <c r="L299" s="89"/>
      <c r="M299" s="89"/>
      <c r="N299" s="89"/>
      <c r="O299" s="89"/>
      <c r="P299" s="89"/>
      <c r="Q299" s="89"/>
      <c r="R299" s="89"/>
      <c r="S299" s="89"/>
      <c r="T299" s="222"/>
      <c r="U299" s="222"/>
      <c r="V299" s="690"/>
      <c r="W299" s="690"/>
      <c r="X299" s="690"/>
      <c r="Y299" s="690"/>
      <c r="Z299" s="690"/>
      <c r="AA299" s="690"/>
      <c r="AB299" s="690"/>
      <c r="AC299" s="690"/>
      <c r="AD299" s="690"/>
      <c r="AE299" s="690"/>
      <c r="AF299" s="690"/>
      <c r="AG299" s="690"/>
      <c r="AH299" s="690"/>
      <c r="AI299" s="690"/>
      <c r="AJ299" s="690"/>
      <c r="AK299" s="690"/>
      <c r="AL299" s="690"/>
      <c r="AM299" s="690"/>
      <c r="AN299" s="690"/>
      <c r="AO299" s="690"/>
      <c r="AP299" s="690"/>
      <c r="AQ299" s="690"/>
      <c r="AR299" s="690"/>
      <c r="AS299" s="690"/>
      <c r="AT299" s="690"/>
      <c r="AU299" s="690"/>
      <c r="AV299" s="690"/>
      <c r="AW299" s="690"/>
      <c r="AX299" s="690"/>
      <c r="AY299" s="690"/>
      <c r="AZ299" s="690"/>
      <c r="BA299" s="690"/>
      <c r="BB299" s="690"/>
      <c r="BC299" s="690"/>
      <c r="BD299" s="690"/>
      <c r="BE299" s="690"/>
      <c r="BF299" s="690"/>
      <c r="BG299" s="690"/>
      <c r="BH299" s="690"/>
      <c r="BI299" s="690"/>
      <c r="BJ299" s="690"/>
      <c r="BK299" s="690"/>
      <c r="BL299" s="690"/>
      <c r="BM299" s="690"/>
      <c r="BN299" s="690"/>
      <c r="BO299" s="88"/>
      <c r="BP299" s="29"/>
      <c r="BQ299" s="90"/>
    </row>
    <row r="300" spans="6:69" s="68" customFormat="1" ht="18.75" x14ac:dyDescent="0.3">
      <c r="F300" s="89"/>
      <c r="G300" s="89"/>
      <c r="H300" s="89"/>
      <c r="I300" s="89"/>
      <c r="J300" s="89"/>
      <c r="K300" s="89"/>
      <c r="L300" s="89"/>
      <c r="M300" s="89"/>
      <c r="N300" s="89"/>
      <c r="O300" s="89"/>
      <c r="P300" s="89"/>
      <c r="Q300" s="89"/>
      <c r="R300" s="89"/>
      <c r="S300" s="89"/>
      <c r="T300" s="222"/>
      <c r="U300" s="222"/>
      <c r="V300" s="690"/>
      <c r="W300" s="690"/>
      <c r="X300" s="690"/>
      <c r="Y300" s="690"/>
      <c r="Z300" s="690"/>
      <c r="AA300" s="690"/>
      <c r="AB300" s="690"/>
      <c r="AC300" s="690"/>
      <c r="AD300" s="690"/>
      <c r="AE300" s="690"/>
      <c r="AF300" s="690"/>
      <c r="AG300" s="690"/>
      <c r="AH300" s="690"/>
      <c r="AI300" s="690"/>
      <c r="AJ300" s="690"/>
      <c r="AK300" s="690"/>
      <c r="AL300" s="690"/>
      <c r="AM300" s="690"/>
      <c r="AN300" s="690"/>
      <c r="AO300" s="690"/>
      <c r="AP300" s="690"/>
      <c r="AQ300" s="690"/>
      <c r="AR300" s="690"/>
      <c r="AS300" s="690"/>
      <c r="AT300" s="690"/>
      <c r="AU300" s="690"/>
      <c r="AV300" s="690"/>
      <c r="AW300" s="690"/>
      <c r="AX300" s="690"/>
      <c r="AY300" s="690"/>
      <c r="AZ300" s="690"/>
      <c r="BA300" s="690"/>
      <c r="BB300" s="690"/>
      <c r="BC300" s="690"/>
      <c r="BD300" s="690"/>
      <c r="BE300" s="690"/>
      <c r="BF300" s="690"/>
      <c r="BG300" s="690"/>
      <c r="BH300" s="690"/>
      <c r="BI300" s="690"/>
      <c r="BJ300" s="690"/>
      <c r="BK300" s="690"/>
      <c r="BL300" s="690"/>
      <c r="BM300" s="690"/>
      <c r="BN300" s="690"/>
      <c r="BO300" s="88"/>
      <c r="BP300" s="29"/>
      <c r="BQ300" s="90"/>
    </row>
    <row r="301" spans="6:69" s="68" customFormat="1" ht="18.75" x14ac:dyDescent="0.3">
      <c r="F301" s="89"/>
      <c r="G301" s="89"/>
      <c r="H301" s="89"/>
      <c r="I301" s="89"/>
      <c r="J301" s="89"/>
      <c r="K301" s="89"/>
      <c r="L301" s="89"/>
      <c r="M301" s="89"/>
      <c r="N301" s="89"/>
      <c r="O301" s="89"/>
      <c r="P301" s="89"/>
      <c r="Q301" s="89"/>
      <c r="R301" s="89"/>
      <c r="S301" s="89"/>
      <c r="T301" s="222"/>
      <c r="U301" s="222"/>
      <c r="V301" s="690"/>
      <c r="W301" s="690"/>
      <c r="X301" s="690"/>
      <c r="Y301" s="690"/>
      <c r="Z301" s="690"/>
      <c r="AA301" s="690"/>
      <c r="AB301" s="690"/>
      <c r="AC301" s="690"/>
      <c r="AD301" s="690"/>
      <c r="AE301" s="690"/>
      <c r="AF301" s="690"/>
      <c r="AG301" s="690"/>
      <c r="AH301" s="690"/>
      <c r="AI301" s="690"/>
      <c r="AJ301" s="690"/>
      <c r="AK301" s="690"/>
      <c r="AL301" s="690"/>
      <c r="AM301" s="690"/>
      <c r="AN301" s="690"/>
      <c r="AO301" s="690"/>
      <c r="AP301" s="690"/>
      <c r="AQ301" s="690"/>
      <c r="AR301" s="690"/>
      <c r="AS301" s="690"/>
      <c r="AT301" s="690"/>
      <c r="AU301" s="690"/>
      <c r="AV301" s="690"/>
      <c r="AW301" s="88"/>
      <c r="AX301" s="88"/>
      <c r="AY301" s="88"/>
      <c r="AZ301" s="88"/>
      <c r="BA301" s="88"/>
      <c r="BB301" s="88"/>
      <c r="BC301" s="88"/>
      <c r="BD301" s="88"/>
      <c r="BE301" s="88"/>
      <c r="BF301" s="88"/>
      <c r="BG301" s="88"/>
      <c r="BH301" s="223"/>
      <c r="BI301" s="88"/>
      <c r="BJ301" s="88"/>
      <c r="BK301" s="88"/>
      <c r="BL301" s="88"/>
      <c r="BM301" s="88"/>
      <c r="BN301" s="88"/>
      <c r="BO301" s="88"/>
      <c r="BP301" s="677"/>
      <c r="BQ301" s="677"/>
    </row>
    <row r="302" spans="6:69" s="68" customFormat="1" ht="18.75" x14ac:dyDescent="0.3">
      <c r="F302" s="89"/>
      <c r="G302" s="89"/>
      <c r="H302" s="89"/>
      <c r="I302" s="89"/>
      <c r="J302" s="89"/>
      <c r="K302" s="89"/>
      <c r="L302" s="89"/>
      <c r="M302" s="89"/>
      <c r="N302" s="89"/>
      <c r="O302" s="89"/>
      <c r="P302" s="89"/>
      <c r="Q302" s="691"/>
      <c r="R302" s="677"/>
      <c r="S302" s="677"/>
      <c r="T302" s="216"/>
      <c r="U302" s="216"/>
      <c r="V302" s="677"/>
      <c r="W302" s="677"/>
      <c r="X302" s="677"/>
      <c r="Y302" s="677"/>
      <c r="Z302" s="66"/>
      <c r="AA302" s="677"/>
      <c r="AB302" s="677"/>
      <c r="AC302" s="677"/>
      <c r="AD302" s="66"/>
      <c r="AE302" s="677"/>
      <c r="AF302" s="677"/>
      <c r="AG302" s="677"/>
      <c r="AH302" s="677"/>
      <c r="AI302" s="677"/>
      <c r="AJ302" s="677"/>
      <c r="AK302" s="677"/>
      <c r="AL302" s="677"/>
      <c r="AM302" s="177"/>
      <c r="AN302" s="66"/>
      <c r="AO302" s="677"/>
      <c r="AP302" s="677"/>
      <c r="AQ302" s="677"/>
      <c r="AR302" s="66"/>
      <c r="AS302" s="677"/>
      <c r="AT302" s="677"/>
      <c r="AU302" s="677"/>
      <c r="AV302" s="66"/>
      <c r="AW302" s="677"/>
      <c r="AX302" s="677"/>
      <c r="AY302" s="677"/>
      <c r="AZ302" s="677"/>
      <c r="BA302" s="66"/>
      <c r="BB302" s="677"/>
      <c r="BC302" s="677"/>
      <c r="BD302" s="677"/>
      <c r="BE302" s="66"/>
      <c r="BF302" s="677"/>
      <c r="BG302" s="677"/>
      <c r="BH302" s="677"/>
      <c r="BI302" s="677"/>
      <c r="BJ302" s="66"/>
      <c r="BK302" s="677"/>
      <c r="BL302" s="677"/>
      <c r="BM302" s="677"/>
      <c r="BN302" s="677"/>
      <c r="BO302" s="66"/>
      <c r="BP302" s="31"/>
      <c r="BQ302" s="66"/>
    </row>
    <row r="303" spans="6:69" s="68" customFormat="1" ht="15" x14ac:dyDescent="0.25"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691"/>
      <c r="R303" s="66"/>
      <c r="S303" s="66"/>
      <c r="T303" s="214"/>
      <c r="U303" s="214"/>
      <c r="V303" s="66"/>
      <c r="W303" s="66"/>
      <c r="X303" s="66"/>
      <c r="Y303" s="66"/>
      <c r="Z303" s="66"/>
      <c r="AA303" s="66"/>
      <c r="AB303" s="66"/>
      <c r="AC303" s="66"/>
      <c r="AD303" s="66"/>
      <c r="AE303" s="66"/>
      <c r="AF303" s="66"/>
      <c r="AG303" s="66"/>
      <c r="AH303" s="66"/>
      <c r="AI303" s="66"/>
      <c r="AJ303" s="66"/>
      <c r="AK303" s="66"/>
      <c r="AL303" s="66"/>
      <c r="AM303" s="174"/>
      <c r="AN303" s="66"/>
      <c r="AO303" s="66"/>
      <c r="AP303" s="66"/>
      <c r="AQ303" s="66"/>
      <c r="AR303" s="66"/>
      <c r="AS303" s="66"/>
      <c r="AT303" s="66"/>
      <c r="AU303" s="66"/>
      <c r="AV303" s="66"/>
      <c r="AW303" s="66"/>
      <c r="AX303" s="66"/>
      <c r="AY303" s="66"/>
      <c r="AZ303" s="66"/>
      <c r="BA303" s="66"/>
      <c r="BB303" s="66"/>
      <c r="BC303" s="66"/>
      <c r="BD303" s="66"/>
      <c r="BE303" s="66"/>
      <c r="BF303" s="66"/>
      <c r="BG303" s="66"/>
      <c r="BH303" s="214"/>
      <c r="BI303" s="66"/>
      <c r="BJ303" s="66"/>
      <c r="BK303" s="66"/>
      <c r="BL303" s="66"/>
      <c r="BM303" s="66"/>
      <c r="BN303" s="66"/>
      <c r="BO303" s="66"/>
      <c r="BP303" s="31"/>
      <c r="BQ303" s="66"/>
    </row>
    <row r="304" spans="6:69" s="68" customFormat="1" ht="15" x14ac:dyDescent="0.25"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691"/>
      <c r="R304" s="66"/>
      <c r="S304" s="66"/>
      <c r="T304" s="214"/>
      <c r="U304" s="214"/>
      <c r="V304" s="66"/>
      <c r="W304" s="66"/>
      <c r="X304" s="66"/>
      <c r="Y304" s="66"/>
      <c r="Z304" s="66"/>
      <c r="AA304" s="66"/>
      <c r="AB304" s="66"/>
      <c r="AC304" s="66"/>
      <c r="AD304" s="66"/>
      <c r="AE304" s="66"/>
      <c r="AF304" s="66"/>
      <c r="AG304" s="66"/>
      <c r="AH304" s="66"/>
      <c r="AI304" s="66"/>
      <c r="AJ304" s="66"/>
      <c r="AK304" s="66"/>
      <c r="AL304" s="66"/>
      <c r="AM304" s="174"/>
      <c r="AN304" s="66"/>
      <c r="AO304" s="66"/>
      <c r="AP304" s="66"/>
      <c r="AQ304" s="66"/>
      <c r="AR304" s="66"/>
      <c r="AS304" s="66"/>
      <c r="AT304" s="66"/>
      <c r="AU304" s="66"/>
      <c r="AV304" s="66"/>
      <c r="AW304" s="66"/>
      <c r="AX304" s="66"/>
      <c r="AY304" s="66"/>
      <c r="AZ304" s="66"/>
      <c r="BA304" s="66"/>
      <c r="BB304" s="66"/>
      <c r="BC304" s="66"/>
      <c r="BD304" s="66"/>
      <c r="BE304" s="66"/>
      <c r="BF304" s="66"/>
      <c r="BG304" s="66"/>
      <c r="BH304" s="214"/>
      <c r="BI304" s="66"/>
      <c r="BJ304" s="66"/>
      <c r="BK304" s="66"/>
      <c r="BL304" s="66"/>
      <c r="BM304" s="66"/>
      <c r="BN304" s="66"/>
      <c r="BO304" s="66"/>
      <c r="BP304" s="31"/>
      <c r="BQ304" s="31"/>
    </row>
    <row r="305" spans="6:69" s="68" customFormat="1" ht="15" x14ac:dyDescent="0.25"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66"/>
      <c r="R305" s="66"/>
      <c r="S305" s="66"/>
      <c r="T305" s="214"/>
      <c r="U305" s="214"/>
      <c r="V305" s="66"/>
      <c r="W305" s="66"/>
      <c r="X305" s="66"/>
      <c r="Y305" s="66"/>
      <c r="Z305" s="66"/>
      <c r="AA305" s="66"/>
      <c r="AB305" s="66"/>
      <c r="AC305" s="66"/>
      <c r="AD305" s="66"/>
      <c r="AE305" s="66"/>
      <c r="AF305" s="66"/>
      <c r="AG305" s="66"/>
      <c r="AH305" s="66"/>
      <c r="AI305" s="66"/>
      <c r="AJ305" s="66"/>
      <c r="AK305" s="66"/>
      <c r="AL305" s="66"/>
      <c r="AM305" s="174"/>
      <c r="AN305" s="66"/>
      <c r="AO305" s="66"/>
      <c r="AP305" s="66"/>
      <c r="AQ305" s="66"/>
      <c r="AR305" s="66"/>
      <c r="AS305" s="66"/>
      <c r="AT305" s="66"/>
      <c r="AU305" s="66"/>
      <c r="AV305" s="66"/>
      <c r="AW305" s="66"/>
      <c r="AX305" s="66"/>
      <c r="AY305" s="66"/>
      <c r="AZ305" s="66"/>
      <c r="BA305" s="66"/>
      <c r="BB305" s="66"/>
      <c r="BC305" s="66"/>
      <c r="BD305" s="66"/>
      <c r="BE305" s="66"/>
      <c r="BF305" s="66"/>
      <c r="BG305" s="66"/>
      <c r="BH305" s="214"/>
      <c r="BI305" s="66"/>
      <c r="BJ305" s="66"/>
      <c r="BK305" s="66"/>
      <c r="BL305" s="66"/>
      <c r="BM305" s="66"/>
      <c r="BN305" s="66"/>
      <c r="BO305" s="66"/>
      <c r="BP305" s="395"/>
      <c r="BQ305" s="79"/>
    </row>
    <row r="306" spans="6:69" s="68" customFormat="1" ht="15" x14ac:dyDescent="0.25"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58"/>
      <c r="R306" s="58"/>
      <c r="S306" s="58"/>
      <c r="T306" s="219"/>
      <c r="U306" s="219"/>
      <c r="V306" s="58"/>
      <c r="W306" s="58"/>
      <c r="X306" s="58"/>
      <c r="Y306" s="58"/>
      <c r="Z306" s="395"/>
      <c r="AA306" s="395"/>
      <c r="AB306" s="395"/>
      <c r="AC306" s="395"/>
      <c r="AD306" s="395"/>
      <c r="AE306" s="395"/>
      <c r="AF306" s="395"/>
      <c r="AG306" s="395"/>
      <c r="AH306" s="395"/>
      <c r="AI306" s="395"/>
      <c r="AJ306" s="395"/>
      <c r="AK306" s="395"/>
      <c r="AL306" s="395"/>
      <c r="AM306" s="395"/>
      <c r="AN306" s="395"/>
      <c r="AO306" s="395"/>
      <c r="AP306" s="395"/>
      <c r="AQ306" s="395"/>
      <c r="AR306" s="395"/>
      <c r="AS306" s="395"/>
      <c r="AT306" s="395"/>
      <c r="AU306" s="395"/>
      <c r="AV306" s="395"/>
      <c r="AW306" s="395"/>
      <c r="AX306" s="395"/>
      <c r="AY306" s="395"/>
      <c r="AZ306" s="395"/>
      <c r="BA306" s="395"/>
      <c r="BB306" s="395"/>
      <c r="BC306" s="395"/>
      <c r="BD306" s="395"/>
      <c r="BE306" s="395"/>
      <c r="BF306" s="395"/>
      <c r="BG306" s="395"/>
      <c r="BH306" s="395"/>
      <c r="BI306" s="395"/>
      <c r="BJ306" s="395"/>
      <c r="BK306" s="395"/>
      <c r="BL306" s="395"/>
      <c r="BM306" s="395"/>
      <c r="BN306" s="395"/>
      <c r="BO306" s="395"/>
      <c r="BP306" s="79"/>
      <c r="BQ306" s="79"/>
    </row>
    <row r="307" spans="6:69" s="68" customFormat="1" ht="15.75" x14ac:dyDescent="0.25"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32"/>
      <c r="R307" s="32"/>
      <c r="S307" s="32"/>
      <c r="T307" s="32"/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F307" s="32"/>
      <c r="AG307" s="32"/>
      <c r="AH307" s="32"/>
      <c r="AI307" s="32"/>
      <c r="AJ307" s="32"/>
      <c r="AK307" s="32"/>
      <c r="AL307" s="32"/>
      <c r="AM307" s="32"/>
      <c r="AN307" s="32"/>
      <c r="AO307" s="32"/>
      <c r="AP307" s="32"/>
      <c r="AQ307" s="32"/>
      <c r="AR307" s="32"/>
      <c r="AS307" s="32"/>
      <c r="AT307" s="32"/>
      <c r="AU307" s="32"/>
      <c r="AV307" s="32"/>
      <c r="AW307" s="32"/>
      <c r="AX307" s="32"/>
      <c r="AY307" s="32"/>
      <c r="AZ307" s="32"/>
      <c r="BA307" s="32"/>
      <c r="BB307" s="32"/>
      <c r="BC307" s="32"/>
      <c r="BD307" s="79"/>
      <c r="BE307" s="79"/>
      <c r="BF307" s="79"/>
      <c r="BG307" s="79"/>
      <c r="BH307" s="213"/>
      <c r="BI307" s="79"/>
      <c r="BJ307" s="79"/>
      <c r="BK307" s="79"/>
      <c r="BL307" s="79"/>
      <c r="BM307" s="79"/>
      <c r="BN307" s="79"/>
      <c r="BO307" s="79"/>
      <c r="BP307" s="392"/>
      <c r="BQ307" s="90"/>
    </row>
    <row r="308" spans="6:69" s="68" customFormat="1" ht="15" x14ac:dyDescent="0.2">
      <c r="F308" s="685"/>
      <c r="G308" s="686"/>
      <c r="H308" s="686"/>
      <c r="I308" s="686"/>
      <c r="J308" s="686"/>
      <c r="K308" s="686"/>
      <c r="L308" s="686"/>
      <c r="M308" s="686"/>
      <c r="N308" s="686"/>
      <c r="O308" s="686"/>
      <c r="P308" s="686"/>
      <c r="Q308" s="686"/>
      <c r="R308" s="686"/>
      <c r="S308" s="686"/>
      <c r="T308" s="220"/>
      <c r="U308" s="220"/>
      <c r="V308" s="673"/>
      <c r="W308" s="673"/>
      <c r="X308" s="673"/>
      <c r="Y308" s="673"/>
      <c r="Z308" s="673"/>
      <c r="AA308" s="673"/>
      <c r="AB308" s="673"/>
      <c r="AC308" s="673"/>
      <c r="AD308" s="673"/>
      <c r="AE308" s="673"/>
      <c r="AF308" s="673"/>
      <c r="AG308" s="673"/>
      <c r="AH308" s="673"/>
      <c r="AI308" s="673"/>
      <c r="AJ308" s="673"/>
      <c r="AK308" s="673"/>
      <c r="AL308" s="673"/>
      <c r="AM308" s="673"/>
      <c r="AN308" s="673"/>
      <c r="AO308" s="673"/>
      <c r="AP308" s="392"/>
      <c r="AQ308" s="392"/>
      <c r="AR308" s="392"/>
      <c r="AS308" s="392"/>
      <c r="AT308" s="392"/>
      <c r="AU308" s="392"/>
      <c r="AV308" s="392"/>
      <c r="AW308" s="392"/>
      <c r="AX308" s="392"/>
      <c r="AY308" s="392"/>
      <c r="AZ308" s="392"/>
      <c r="BA308" s="392"/>
      <c r="BB308" s="392"/>
      <c r="BC308" s="392"/>
      <c r="BD308" s="392"/>
      <c r="BE308" s="392"/>
      <c r="BF308" s="392"/>
      <c r="BG308" s="392"/>
      <c r="BH308" s="392"/>
      <c r="BI308" s="392"/>
      <c r="BJ308" s="392"/>
      <c r="BK308" s="392"/>
      <c r="BL308" s="392"/>
      <c r="BM308" s="392"/>
      <c r="BN308" s="392"/>
      <c r="BO308" s="392"/>
      <c r="BP308" s="394"/>
      <c r="BQ308" s="90"/>
    </row>
    <row r="309" spans="6:69" s="68" customFormat="1" ht="15" x14ac:dyDescent="0.2">
      <c r="F309" s="685"/>
      <c r="G309" s="686"/>
      <c r="H309" s="686"/>
      <c r="I309" s="686"/>
      <c r="J309" s="686"/>
      <c r="K309" s="686"/>
      <c r="L309" s="686"/>
      <c r="M309" s="686"/>
      <c r="N309" s="686"/>
      <c r="O309" s="686"/>
      <c r="P309" s="686"/>
      <c r="Q309" s="686"/>
      <c r="R309" s="686"/>
      <c r="S309" s="686"/>
      <c r="T309" s="220"/>
      <c r="U309" s="220"/>
      <c r="V309" s="678"/>
      <c r="W309" s="687"/>
      <c r="X309" s="687"/>
      <c r="Y309" s="678"/>
      <c r="Z309" s="678"/>
      <c r="AA309" s="678"/>
      <c r="AB309" s="678"/>
      <c r="AC309" s="674"/>
      <c r="AD309" s="674"/>
      <c r="AE309" s="675"/>
      <c r="AF309" s="684"/>
      <c r="AG309" s="684"/>
      <c r="AH309" s="684"/>
      <c r="AI309" s="684"/>
      <c r="AJ309" s="684"/>
      <c r="AK309" s="684"/>
      <c r="AL309" s="684"/>
      <c r="AM309" s="179"/>
      <c r="AN309" s="674"/>
      <c r="AO309" s="674"/>
      <c r="AP309" s="674"/>
      <c r="AQ309" s="674"/>
      <c r="AR309" s="674"/>
      <c r="AS309" s="674"/>
      <c r="AT309" s="681"/>
      <c r="AU309" s="676"/>
      <c r="AV309" s="676"/>
      <c r="AW309" s="676"/>
      <c r="AX309" s="674"/>
      <c r="AY309" s="674"/>
      <c r="AZ309" s="677"/>
      <c r="BA309" s="682"/>
      <c r="BB309" s="682"/>
      <c r="BC309" s="682"/>
      <c r="BD309" s="682"/>
      <c r="BE309" s="682"/>
      <c r="BF309" s="682"/>
      <c r="BG309" s="682"/>
      <c r="BH309" s="218"/>
      <c r="BI309" s="674"/>
      <c r="BJ309" s="674"/>
      <c r="BK309" s="674"/>
      <c r="BL309" s="674"/>
      <c r="BM309" s="674"/>
      <c r="BN309" s="674"/>
      <c r="BO309" s="394"/>
      <c r="BP309" s="394"/>
      <c r="BQ309" s="90"/>
    </row>
    <row r="310" spans="6:69" s="68" customFormat="1" ht="15" x14ac:dyDescent="0.2">
      <c r="F310" s="685"/>
      <c r="G310" s="686"/>
      <c r="H310" s="686"/>
      <c r="I310" s="686"/>
      <c r="J310" s="686"/>
      <c r="K310" s="686"/>
      <c r="L310" s="686"/>
      <c r="M310" s="686"/>
      <c r="N310" s="686"/>
      <c r="O310" s="686"/>
      <c r="P310" s="686"/>
      <c r="Q310" s="686"/>
      <c r="R310" s="686"/>
      <c r="S310" s="686"/>
      <c r="T310" s="220"/>
      <c r="U310" s="220"/>
      <c r="V310" s="678"/>
      <c r="W310" s="687"/>
      <c r="X310" s="687"/>
      <c r="Y310" s="678"/>
      <c r="Z310" s="678"/>
      <c r="AA310" s="678"/>
      <c r="AB310" s="678"/>
      <c r="AC310" s="674"/>
      <c r="AD310" s="674"/>
      <c r="AE310" s="674"/>
      <c r="AF310" s="674"/>
      <c r="AG310" s="675"/>
      <c r="AH310" s="676"/>
      <c r="AI310" s="676"/>
      <c r="AJ310" s="676"/>
      <c r="AK310" s="676"/>
      <c r="AL310" s="676"/>
      <c r="AM310" s="176"/>
      <c r="AN310" s="674"/>
      <c r="AO310" s="674"/>
      <c r="AP310" s="674"/>
      <c r="AQ310" s="674"/>
      <c r="AR310" s="674"/>
      <c r="AS310" s="674"/>
      <c r="AT310" s="676"/>
      <c r="AU310" s="676"/>
      <c r="AV310" s="676"/>
      <c r="AW310" s="676"/>
      <c r="AX310" s="674"/>
      <c r="AY310" s="674"/>
      <c r="AZ310" s="674"/>
      <c r="BA310" s="674"/>
      <c r="BB310" s="677"/>
      <c r="BC310" s="677"/>
      <c r="BD310" s="677"/>
      <c r="BE310" s="677"/>
      <c r="BF310" s="677"/>
      <c r="BG310" s="677"/>
      <c r="BH310" s="216"/>
      <c r="BI310" s="674"/>
      <c r="BJ310" s="674"/>
      <c r="BK310" s="674"/>
      <c r="BL310" s="674"/>
      <c r="BM310" s="674"/>
      <c r="BN310" s="674"/>
      <c r="BO310" s="394"/>
      <c r="BP310" s="674"/>
      <c r="BQ310" s="90"/>
    </row>
    <row r="311" spans="6:69" s="68" customFormat="1" ht="15" x14ac:dyDescent="0.2">
      <c r="F311" s="685"/>
      <c r="G311" s="686"/>
      <c r="H311" s="686"/>
      <c r="I311" s="686"/>
      <c r="J311" s="686"/>
      <c r="K311" s="686"/>
      <c r="L311" s="686"/>
      <c r="M311" s="686"/>
      <c r="N311" s="686"/>
      <c r="O311" s="686"/>
      <c r="P311" s="686"/>
      <c r="Q311" s="686"/>
      <c r="R311" s="686"/>
      <c r="S311" s="686"/>
      <c r="T311" s="220"/>
      <c r="U311" s="220"/>
      <c r="V311" s="678"/>
      <c r="W311" s="687"/>
      <c r="X311" s="687"/>
      <c r="Y311" s="678"/>
      <c r="Z311" s="678"/>
      <c r="AA311" s="678"/>
      <c r="AB311" s="678"/>
      <c r="AC311" s="674"/>
      <c r="AD311" s="674"/>
      <c r="AE311" s="674"/>
      <c r="AF311" s="674"/>
      <c r="AG311" s="678"/>
      <c r="AH311" s="678"/>
      <c r="AI311" s="678"/>
      <c r="AJ311" s="678"/>
      <c r="AK311" s="678"/>
      <c r="AL311" s="678"/>
      <c r="AM311" s="178"/>
      <c r="AN311" s="674"/>
      <c r="AO311" s="674"/>
      <c r="AP311" s="674"/>
      <c r="AQ311" s="674"/>
      <c r="AR311" s="674"/>
      <c r="AS311" s="674"/>
      <c r="AT311" s="679"/>
      <c r="AU311" s="680"/>
      <c r="AV311" s="679"/>
      <c r="AW311" s="680"/>
      <c r="AX311" s="674"/>
      <c r="AY311" s="674"/>
      <c r="AZ311" s="674"/>
      <c r="BA311" s="674"/>
      <c r="BB311" s="683"/>
      <c r="BC311" s="683"/>
      <c r="BD311" s="678"/>
      <c r="BE311" s="678"/>
      <c r="BF311" s="678"/>
      <c r="BG311" s="678"/>
      <c r="BH311" s="217"/>
      <c r="BI311" s="674"/>
      <c r="BJ311" s="674"/>
      <c r="BK311" s="674"/>
      <c r="BL311" s="674"/>
      <c r="BM311" s="674"/>
      <c r="BN311" s="674"/>
      <c r="BO311" s="674"/>
      <c r="BP311" s="674"/>
      <c r="BQ311" s="90"/>
    </row>
    <row r="312" spans="6:69" s="68" customFormat="1" ht="15" x14ac:dyDescent="0.2">
      <c r="F312" s="685"/>
      <c r="G312" s="686"/>
      <c r="H312" s="686"/>
      <c r="I312" s="686"/>
      <c r="J312" s="686"/>
      <c r="K312" s="686"/>
      <c r="L312" s="686"/>
      <c r="M312" s="686"/>
      <c r="N312" s="686"/>
      <c r="O312" s="686"/>
      <c r="P312" s="686"/>
      <c r="Q312" s="686"/>
      <c r="R312" s="686"/>
      <c r="S312" s="686"/>
      <c r="T312" s="220"/>
      <c r="U312" s="220"/>
      <c r="V312" s="678"/>
      <c r="W312" s="687"/>
      <c r="X312" s="687"/>
      <c r="Y312" s="678"/>
      <c r="Z312" s="678"/>
      <c r="AA312" s="678"/>
      <c r="AB312" s="678"/>
      <c r="AC312" s="674"/>
      <c r="AD312" s="674"/>
      <c r="AE312" s="674"/>
      <c r="AF312" s="674"/>
      <c r="AG312" s="678"/>
      <c r="AH312" s="678"/>
      <c r="AI312" s="678"/>
      <c r="AJ312" s="678"/>
      <c r="AK312" s="678"/>
      <c r="AL312" s="678"/>
      <c r="AM312" s="178"/>
      <c r="AN312" s="674"/>
      <c r="AO312" s="674"/>
      <c r="AP312" s="674"/>
      <c r="AQ312" s="674"/>
      <c r="AR312" s="674"/>
      <c r="AS312" s="674"/>
      <c r="AT312" s="680"/>
      <c r="AU312" s="680"/>
      <c r="AV312" s="680"/>
      <c r="AW312" s="680"/>
      <c r="AX312" s="674"/>
      <c r="AY312" s="674"/>
      <c r="AZ312" s="674"/>
      <c r="BA312" s="674"/>
      <c r="BB312" s="683"/>
      <c r="BC312" s="683"/>
      <c r="BD312" s="678"/>
      <c r="BE312" s="678"/>
      <c r="BF312" s="678"/>
      <c r="BG312" s="678"/>
      <c r="BH312" s="217"/>
      <c r="BI312" s="674"/>
      <c r="BJ312" s="674"/>
      <c r="BK312" s="674"/>
      <c r="BL312" s="674"/>
      <c r="BM312" s="674"/>
      <c r="BN312" s="674"/>
      <c r="BO312" s="674"/>
      <c r="BP312" s="674"/>
      <c r="BQ312" s="90"/>
    </row>
    <row r="313" spans="6:69" s="68" customFormat="1" ht="15" x14ac:dyDescent="0.2">
      <c r="F313" s="685"/>
      <c r="G313" s="686"/>
      <c r="H313" s="686"/>
      <c r="I313" s="686"/>
      <c r="J313" s="686"/>
      <c r="K313" s="686"/>
      <c r="L313" s="686"/>
      <c r="M313" s="686"/>
      <c r="N313" s="686"/>
      <c r="O313" s="686"/>
      <c r="P313" s="686"/>
      <c r="Q313" s="686"/>
      <c r="R313" s="686"/>
      <c r="S313" s="686"/>
      <c r="T313" s="220"/>
      <c r="U313" s="220"/>
      <c r="V313" s="678"/>
      <c r="W313" s="687"/>
      <c r="X313" s="687"/>
      <c r="Y313" s="678"/>
      <c r="Z313" s="678"/>
      <c r="AA313" s="678"/>
      <c r="AB313" s="678"/>
      <c r="AC313" s="674"/>
      <c r="AD313" s="674"/>
      <c r="AE313" s="674"/>
      <c r="AF313" s="674"/>
      <c r="AG313" s="678"/>
      <c r="AH313" s="678"/>
      <c r="AI313" s="678"/>
      <c r="AJ313" s="678"/>
      <c r="AK313" s="678"/>
      <c r="AL313" s="678"/>
      <c r="AM313" s="178"/>
      <c r="AN313" s="674"/>
      <c r="AO313" s="674"/>
      <c r="AP313" s="674"/>
      <c r="AQ313" s="674"/>
      <c r="AR313" s="674"/>
      <c r="AS313" s="674"/>
      <c r="AT313" s="680"/>
      <c r="AU313" s="680"/>
      <c r="AV313" s="680"/>
      <c r="AW313" s="680"/>
      <c r="AX313" s="674"/>
      <c r="AY313" s="674"/>
      <c r="AZ313" s="674"/>
      <c r="BA313" s="674"/>
      <c r="BB313" s="683"/>
      <c r="BC313" s="683"/>
      <c r="BD313" s="678"/>
      <c r="BE313" s="678"/>
      <c r="BF313" s="678"/>
      <c r="BG313" s="678"/>
      <c r="BH313" s="217"/>
      <c r="BI313" s="674"/>
      <c r="BJ313" s="674"/>
      <c r="BK313" s="674"/>
      <c r="BL313" s="674"/>
      <c r="BM313" s="674"/>
      <c r="BN313" s="674"/>
      <c r="BO313" s="674"/>
      <c r="BP313" s="106"/>
      <c r="BQ313" s="90"/>
    </row>
    <row r="314" spans="6:69" s="68" customFormat="1" x14ac:dyDescent="0.2">
      <c r="F314" s="77"/>
      <c r="G314" s="670"/>
      <c r="H314" s="670"/>
      <c r="I314" s="670"/>
      <c r="J314" s="670"/>
      <c r="K314" s="670"/>
      <c r="L314" s="670"/>
      <c r="M314" s="670"/>
      <c r="N314" s="670"/>
      <c r="O314" s="670"/>
      <c r="P314" s="670"/>
      <c r="Q314" s="670"/>
      <c r="R314" s="670"/>
      <c r="S314" s="670"/>
      <c r="T314" s="213"/>
      <c r="U314" s="213"/>
      <c r="V314" s="213"/>
      <c r="W314" s="670"/>
      <c r="X314" s="670"/>
      <c r="Y314" s="670"/>
      <c r="Z314" s="670"/>
      <c r="AA314" s="670"/>
      <c r="AB314" s="670"/>
      <c r="AC314" s="670"/>
      <c r="AD314" s="670"/>
      <c r="AE314" s="670"/>
      <c r="AF314" s="670"/>
      <c r="AG314" s="670"/>
      <c r="AH314" s="670"/>
      <c r="AI314" s="670"/>
      <c r="AJ314" s="670"/>
      <c r="AK314" s="670"/>
      <c r="AL314" s="670"/>
      <c r="AM314" s="173"/>
      <c r="AN314" s="670"/>
      <c r="AO314" s="670"/>
      <c r="AP314" s="670"/>
      <c r="AQ314" s="670"/>
      <c r="AR314" s="670"/>
      <c r="AS314" s="670"/>
      <c r="AT314" s="670"/>
      <c r="AU314" s="670"/>
      <c r="AV314" s="670"/>
      <c r="AW314" s="670"/>
      <c r="AX314" s="659"/>
      <c r="AY314" s="659"/>
      <c r="AZ314" s="659"/>
      <c r="BA314" s="659"/>
      <c r="BB314" s="659"/>
      <c r="BC314" s="659"/>
      <c r="BD314" s="659"/>
      <c r="BE314" s="659"/>
      <c r="BF314" s="659"/>
      <c r="BG314" s="659"/>
      <c r="BH314" s="207"/>
      <c r="BI314" s="659"/>
      <c r="BJ314" s="659"/>
      <c r="BK314" s="659"/>
      <c r="BL314" s="659"/>
      <c r="BM314" s="659"/>
      <c r="BN314" s="659"/>
      <c r="BO314" s="106"/>
      <c r="BP314" s="106"/>
      <c r="BQ314" s="90"/>
    </row>
    <row r="315" spans="6:69" s="68" customFormat="1" x14ac:dyDescent="0.2">
      <c r="F315" s="77"/>
      <c r="G315" s="670"/>
      <c r="H315" s="670"/>
      <c r="I315" s="670"/>
      <c r="J315" s="670"/>
      <c r="K315" s="670"/>
      <c r="L315" s="670"/>
      <c r="M315" s="670"/>
      <c r="N315" s="670"/>
      <c r="O315" s="670"/>
      <c r="P315" s="670"/>
      <c r="Q315" s="670"/>
      <c r="R315" s="670"/>
      <c r="S315" s="670"/>
      <c r="T315" s="213"/>
      <c r="U315" s="213"/>
      <c r="V315" s="213"/>
      <c r="W315" s="670"/>
      <c r="X315" s="670"/>
      <c r="Y315" s="670"/>
      <c r="Z315" s="670"/>
      <c r="AA315" s="670"/>
      <c r="AB315" s="670"/>
      <c r="AC315" s="670"/>
      <c r="AD315" s="670"/>
      <c r="AE315" s="670"/>
      <c r="AF315" s="670"/>
      <c r="AG315" s="670"/>
      <c r="AH315" s="670"/>
      <c r="AI315" s="670"/>
      <c r="AJ315" s="670"/>
      <c r="AK315" s="670"/>
      <c r="AL315" s="670"/>
      <c r="AM315" s="173"/>
      <c r="AN315" s="670"/>
      <c r="AO315" s="670"/>
      <c r="AP315" s="670"/>
      <c r="AQ315" s="670"/>
      <c r="AR315" s="670"/>
      <c r="AS315" s="670"/>
      <c r="AT315" s="670"/>
      <c r="AU315" s="670"/>
      <c r="AV315" s="670"/>
      <c r="AW315" s="670"/>
      <c r="AX315" s="659"/>
      <c r="AY315" s="659"/>
      <c r="AZ315" s="659"/>
      <c r="BA315" s="659"/>
      <c r="BB315" s="659"/>
      <c r="BC315" s="659"/>
      <c r="BD315" s="659"/>
      <c r="BE315" s="659"/>
      <c r="BF315" s="659"/>
      <c r="BG315" s="659"/>
      <c r="BH315" s="207"/>
      <c r="BI315" s="659"/>
      <c r="BJ315" s="659"/>
      <c r="BK315" s="659"/>
      <c r="BL315" s="659"/>
      <c r="BM315" s="659"/>
      <c r="BN315" s="659"/>
      <c r="BO315" s="106"/>
      <c r="BP315" s="106"/>
      <c r="BQ315" s="90"/>
    </row>
    <row r="316" spans="6:69" s="68" customFormat="1" x14ac:dyDescent="0.2">
      <c r="F316" s="77"/>
      <c r="G316" s="670"/>
      <c r="H316" s="670"/>
      <c r="I316" s="670"/>
      <c r="J316" s="670"/>
      <c r="K316" s="670"/>
      <c r="L316" s="670"/>
      <c r="M316" s="670"/>
      <c r="N316" s="670"/>
      <c r="O316" s="670"/>
      <c r="P316" s="670"/>
      <c r="Q316" s="670"/>
      <c r="R316" s="670"/>
      <c r="S316" s="670"/>
      <c r="T316" s="213"/>
      <c r="U316" s="213"/>
      <c r="V316" s="213"/>
      <c r="W316" s="670"/>
      <c r="X316" s="670"/>
      <c r="Y316" s="670"/>
      <c r="Z316" s="670"/>
      <c r="AA316" s="670"/>
      <c r="AB316" s="670"/>
      <c r="AC316" s="670"/>
      <c r="AD316" s="670"/>
      <c r="AE316" s="670"/>
      <c r="AF316" s="670"/>
      <c r="AG316" s="670"/>
      <c r="AH316" s="670"/>
      <c r="AI316" s="670"/>
      <c r="AJ316" s="670"/>
      <c r="AK316" s="670"/>
      <c r="AL316" s="670"/>
      <c r="AM316" s="173"/>
      <c r="AN316" s="670"/>
      <c r="AO316" s="670"/>
      <c r="AP316" s="670"/>
      <c r="AQ316" s="670"/>
      <c r="AR316" s="670"/>
      <c r="AS316" s="670"/>
      <c r="AT316" s="670"/>
      <c r="AU316" s="670"/>
      <c r="AV316" s="670"/>
      <c r="AW316" s="670"/>
      <c r="AX316" s="659"/>
      <c r="AY316" s="659"/>
      <c r="AZ316" s="659"/>
      <c r="BA316" s="659"/>
      <c r="BB316" s="659"/>
      <c r="BC316" s="659"/>
      <c r="BD316" s="659"/>
      <c r="BE316" s="659"/>
      <c r="BF316" s="659"/>
      <c r="BG316" s="659"/>
      <c r="BH316" s="207"/>
      <c r="BI316" s="659"/>
      <c r="BJ316" s="659"/>
      <c r="BK316" s="659"/>
      <c r="BL316" s="659"/>
      <c r="BM316" s="659"/>
      <c r="BN316" s="659"/>
      <c r="BO316" s="106"/>
      <c r="BP316" s="104"/>
      <c r="BQ316" s="90"/>
    </row>
    <row r="317" spans="6:69" s="68" customFormat="1" x14ac:dyDescent="0.2">
      <c r="F317" s="80"/>
      <c r="G317" s="672"/>
      <c r="H317" s="672"/>
      <c r="I317" s="672"/>
      <c r="J317" s="672"/>
      <c r="K317" s="672"/>
      <c r="L317" s="672"/>
      <c r="M317" s="672"/>
      <c r="N317" s="672"/>
      <c r="O317" s="672"/>
      <c r="P317" s="672"/>
      <c r="Q317" s="672"/>
      <c r="R317" s="672"/>
      <c r="S317" s="672"/>
      <c r="T317" s="215"/>
      <c r="U317" s="215"/>
      <c r="V317" s="215"/>
      <c r="W317" s="672"/>
      <c r="X317" s="672"/>
      <c r="Y317" s="672"/>
      <c r="Z317" s="672"/>
      <c r="AA317" s="672"/>
      <c r="AB317" s="672"/>
      <c r="AC317" s="672"/>
      <c r="AD317" s="672"/>
      <c r="AE317" s="672"/>
      <c r="AF317" s="672"/>
      <c r="AG317" s="672"/>
      <c r="AH317" s="672"/>
      <c r="AI317" s="672"/>
      <c r="AJ317" s="672"/>
      <c r="AK317" s="672"/>
      <c r="AL317" s="672"/>
      <c r="AM317" s="175"/>
      <c r="AN317" s="672"/>
      <c r="AO317" s="672"/>
      <c r="AP317" s="672"/>
      <c r="AQ317" s="672"/>
      <c r="AR317" s="673"/>
      <c r="AS317" s="673"/>
      <c r="AT317" s="664"/>
      <c r="AU317" s="664"/>
      <c r="AV317" s="664"/>
      <c r="AW317" s="664"/>
      <c r="AX317" s="671"/>
      <c r="AY317" s="671"/>
      <c r="AZ317" s="671"/>
      <c r="BA317" s="671"/>
      <c r="BB317" s="671"/>
      <c r="BC317" s="671"/>
      <c r="BD317" s="671"/>
      <c r="BE317" s="671"/>
      <c r="BF317" s="671"/>
      <c r="BG317" s="671"/>
      <c r="BH317" s="214"/>
      <c r="BI317" s="671"/>
      <c r="BJ317" s="671"/>
      <c r="BK317" s="671"/>
      <c r="BL317" s="671"/>
      <c r="BM317" s="671"/>
      <c r="BN317" s="671"/>
      <c r="BO317" s="104"/>
      <c r="BP317" s="106"/>
      <c r="BQ317" s="90"/>
    </row>
    <row r="318" spans="6:69" s="68" customFormat="1" x14ac:dyDescent="0.2">
      <c r="F318" s="77"/>
      <c r="G318" s="670"/>
      <c r="H318" s="670"/>
      <c r="I318" s="670"/>
      <c r="J318" s="670"/>
      <c r="K318" s="670"/>
      <c r="L318" s="670"/>
      <c r="M318" s="670"/>
      <c r="N318" s="670"/>
      <c r="O318" s="670"/>
      <c r="P318" s="670"/>
      <c r="Q318" s="670"/>
      <c r="R318" s="670"/>
      <c r="S318" s="670"/>
      <c r="T318" s="213"/>
      <c r="U318" s="213"/>
      <c r="V318" s="213"/>
      <c r="W318" s="670"/>
      <c r="X318" s="670"/>
      <c r="Y318" s="670"/>
      <c r="Z318" s="670"/>
      <c r="AA318" s="670"/>
      <c r="AB318" s="670"/>
      <c r="AC318" s="670"/>
      <c r="AD318" s="670"/>
      <c r="AE318" s="670"/>
      <c r="AF318" s="670"/>
      <c r="AG318" s="670"/>
      <c r="AH318" s="670"/>
      <c r="AI318" s="670"/>
      <c r="AJ318" s="670"/>
      <c r="AK318" s="670"/>
      <c r="AL318" s="670"/>
      <c r="AM318" s="173"/>
      <c r="AN318" s="670"/>
      <c r="AO318" s="670"/>
      <c r="AP318" s="670"/>
      <c r="AQ318" s="670"/>
      <c r="AR318" s="670"/>
      <c r="AS318" s="670"/>
      <c r="AT318" s="670"/>
      <c r="AU318" s="670"/>
      <c r="AV318" s="670"/>
      <c r="AW318" s="670"/>
      <c r="AX318" s="659"/>
      <c r="AY318" s="659"/>
      <c r="AZ318" s="659"/>
      <c r="BA318" s="659"/>
      <c r="BB318" s="659"/>
      <c r="BC318" s="659"/>
      <c r="BD318" s="659"/>
      <c r="BE318" s="659"/>
      <c r="BF318" s="659"/>
      <c r="BG318" s="659"/>
      <c r="BH318" s="207"/>
      <c r="BI318" s="659"/>
      <c r="BJ318" s="659"/>
      <c r="BK318" s="659"/>
      <c r="BL318" s="659"/>
      <c r="BM318" s="659"/>
      <c r="BN318" s="659"/>
      <c r="BO318" s="106"/>
      <c r="BP318" s="106"/>
      <c r="BQ318" s="90"/>
    </row>
    <row r="319" spans="6:69" s="68" customFormat="1" x14ac:dyDescent="0.2">
      <c r="F319" s="77"/>
      <c r="G319" s="670"/>
      <c r="H319" s="670"/>
      <c r="I319" s="670"/>
      <c r="J319" s="670"/>
      <c r="K319" s="670"/>
      <c r="L319" s="670"/>
      <c r="M319" s="670"/>
      <c r="N319" s="670"/>
      <c r="O319" s="670"/>
      <c r="P319" s="670"/>
      <c r="Q319" s="670"/>
      <c r="R319" s="670"/>
      <c r="S319" s="670"/>
      <c r="T319" s="213"/>
      <c r="U319" s="213"/>
      <c r="V319" s="213"/>
      <c r="W319" s="670"/>
      <c r="X319" s="670"/>
      <c r="Y319" s="670"/>
      <c r="Z319" s="670"/>
      <c r="AA319" s="670"/>
      <c r="AB319" s="670"/>
      <c r="AC319" s="670"/>
      <c r="AD319" s="670"/>
      <c r="AE319" s="670"/>
      <c r="AF319" s="670"/>
      <c r="AG319" s="670"/>
      <c r="AH319" s="670"/>
      <c r="AI319" s="670"/>
      <c r="AJ319" s="670"/>
      <c r="AK319" s="670"/>
      <c r="AL319" s="670"/>
      <c r="AM319" s="173"/>
      <c r="AN319" s="670"/>
      <c r="AO319" s="670"/>
      <c r="AP319" s="670"/>
      <c r="AQ319" s="670"/>
      <c r="AR319" s="670"/>
      <c r="AS319" s="670"/>
      <c r="AT319" s="670"/>
      <c r="AU319" s="670"/>
      <c r="AV319" s="670"/>
      <c r="AW319" s="670"/>
      <c r="AX319" s="659"/>
      <c r="AY319" s="659"/>
      <c r="AZ319" s="659"/>
      <c r="BA319" s="659"/>
      <c r="BB319" s="659"/>
      <c r="BC319" s="659"/>
      <c r="BD319" s="659"/>
      <c r="BE319" s="659"/>
      <c r="BF319" s="659"/>
      <c r="BG319" s="659"/>
      <c r="BH319" s="207"/>
      <c r="BI319" s="659"/>
      <c r="BJ319" s="659"/>
      <c r="BK319" s="659"/>
      <c r="BL319" s="659"/>
      <c r="BM319" s="659"/>
      <c r="BN319" s="659"/>
      <c r="BO319" s="106"/>
      <c r="BP319" s="106"/>
      <c r="BQ319" s="90"/>
    </row>
    <row r="320" spans="6:69" s="68" customFormat="1" x14ac:dyDescent="0.2">
      <c r="F320" s="77"/>
      <c r="G320" s="670"/>
      <c r="H320" s="670"/>
      <c r="I320" s="670"/>
      <c r="J320" s="670"/>
      <c r="K320" s="670"/>
      <c r="L320" s="670"/>
      <c r="M320" s="670"/>
      <c r="N320" s="670"/>
      <c r="O320" s="670"/>
      <c r="P320" s="670"/>
      <c r="Q320" s="670"/>
      <c r="R320" s="670"/>
      <c r="S320" s="670"/>
      <c r="T320" s="213"/>
      <c r="U320" s="213"/>
      <c r="V320" s="213"/>
      <c r="W320" s="670"/>
      <c r="X320" s="670"/>
      <c r="Y320" s="670"/>
      <c r="Z320" s="670"/>
      <c r="AA320" s="670"/>
      <c r="AB320" s="670"/>
      <c r="AC320" s="670"/>
      <c r="AD320" s="670"/>
      <c r="AE320" s="670"/>
      <c r="AF320" s="670"/>
      <c r="AG320" s="670"/>
      <c r="AH320" s="670"/>
      <c r="AI320" s="670"/>
      <c r="AJ320" s="670"/>
      <c r="AK320" s="670"/>
      <c r="AL320" s="670"/>
      <c r="AM320" s="173"/>
      <c r="AN320" s="670"/>
      <c r="AO320" s="670"/>
      <c r="AP320" s="670"/>
      <c r="AQ320" s="670"/>
      <c r="AR320" s="670"/>
      <c r="AS320" s="670"/>
      <c r="AT320" s="670"/>
      <c r="AU320" s="670"/>
      <c r="AV320" s="670"/>
      <c r="AW320" s="670"/>
      <c r="AX320" s="659"/>
      <c r="AY320" s="659"/>
      <c r="AZ320" s="659"/>
      <c r="BA320" s="659"/>
      <c r="BB320" s="659"/>
      <c r="BC320" s="659"/>
      <c r="BD320" s="659"/>
      <c r="BE320" s="659"/>
      <c r="BF320" s="659"/>
      <c r="BG320" s="659"/>
      <c r="BH320" s="207"/>
      <c r="BI320" s="659"/>
      <c r="BJ320" s="659"/>
      <c r="BK320" s="659"/>
      <c r="BL320" s="659"/>
      <c r="BM320" s="659"/>
      <c r="BN320" s="659"/>
      <c r="BO320" s="106"/>
      <c r="BP320" s="106"/>
      <c r="BQ320" s="90"/>
    </row>
    <row r="321" spans="6:69" s="68" customFormat="1" x14ac:dyDescent="0.2">
      <c r="F321" s="77"/>
      <c r="G321" s="670"/>
      <c r="H321" s="670"/>
      <c r="I321" s="670"/>
      <c r="J321" s="670"/>
      <c r="K321" s="670"/>
      <c r="L321" s="670"/>
      <c r="M321" s="670"/>
      <c r="N321" s="670"/>
      <c r="O321" s="670"/>
      <c r="P321" s="670"/>
      <c r="Q321" s="670"/>
      <c r="R321" s="670"/>
      <c r="S321" s="670"/>
      <c r="T321" s="213"/>
      <c r="U321" s="213"/>
      <c r="V321" s="213"/>
      <c r="W321" s="670"/>
      <c r="X321" s="670"/>
      <c r="Y321" s="670"/>
      <c r="Z321" s="670"/>
      <c r="AA321" s="670"/>
      <c r="AB321" s="670"/>
      <c r="AC321" s="670"/>
      <c r="AD321" s="670"/>
      <c r="AE321" s="670"/>
      <c r="AF321" s="670"/>
      <c r="AG321" s="670"/>
      <c r="AH321" s="670"/>
      <c r="AI321" s="670"/>
      <c r="AJ321" s="670"/>
      <c r="AK321" s="670"/>
      <c r="AL321" s="670"/>
      <c r="AM321" s="173"/>
      <c r="AN321" s="670"/>
      <c r="AO321" s="670"/>
      <c r="AP321" s="670"/>
      <c r="AQ321" s="670"/>
      <c r="AR321" s="670"/>
      <c r="AS321" s="670"/>
      <c r="AT321" s="670"/>
      <c r="AU321" s="670"/>
      <c r="AV321" s="670"/>
      <c r="AW321" s="670"/>
      <c r="AX321" s="659"/>
      <c r="AY321" s="659"/>
      <c r="AZ321" s="659"/>
      <c r="BA321" s="659"/>
      <c r="BB321" s="659"/>
      <c r="BC321" s="659"/>
      <c r="BD321" s="659"/>
      <c r="BE321" s="659"/>
      <c r="BF321" s="659"/>
      <c r="BG321" s="659"/>
      <c r="BH321" s="207"/>
      <c r="BI321" s="659"/>
      <c r="BJ321" s="659"/>
      <c r="BK321" s="659"/>
      <c r="BL321" s="659"/>
      <c r="BM321" s="659"/>
      <c r="BN321" s="659"/>
      <c r="BO321" s="106"/>
      <c r="BP321" s="106"/>
      <c r="BQ321" s="90"/>
    </row>
    <row r="322" spans="6:69" s="68" customFormat="1" x14ac:dyDescent="0.2">
      <c r="F322" s="77"/>
      <c r="G322" s="670"/>
      <c r="H322" s="670"/>
      <c r="I322" s="670"/>
      <c r="J322" s="670"/>
      <c r="K322" s="670"/>
      <c r="L322" s="670"/>
      <c r="M322" s="670"/>
      <c r="N322" s="670"/>
      <c r="O322" s="670"/>
      <c r="P322" s="670"/>
      <c r="Q322" s="670"/>
      <c r="R322" s="670"/>
      <c r="S322" s="670"/>
      <c r="T322" s="213"/>
      <c r="U322" s="213"/>
      <c r="V322" s="213"/>
      <c r="W322" s="670"/>
      <c r="X322" s="670"/>
      <c r="Y322" s="670"/>
      <c r="Z322" s="670"/>
      <c r="AA322" s="670"/>
      <c r="AB322" s="670"/>
      <c r="AC322" s="670"/>
      <c r="AD322" s="670"/>
      <c r="AE322" s="670"/>
      <c r="AF322" s="670"/>
      <c r="AG322" s="670"/>
      <c r="AH322" s="670"/>
      <c r="AI322" s="670"/>
      <c r="AJ322" s="670"/>
      <c r="AK322" s="670"/>
      <c r="AL322" s="670"/>
      <c r="AM322" s="173"/>
      <c r="AN322" s="670"/>
      <c r="AO322" s="670"/>
      <c r="AP322" s="670"/>
      <c r="AQ322" s="670"/>
      <c r="AR322" s="670"/>
      <c r="AS322" s="670"/>
      <c r="AT322" s="670"/>
      <c r="AU322" s="670"/>
      <c r="AV322" s="670"/>
      <c r="AW322" s="670"/>
      <c r="AX322" s="659"/>
      <c r="AY322" s="659"/>
      <c r="AZ322" s="659"/>
      <c r="BA322" s="659"/>
      <c r="BB322" s="659"/>
      <c r="BC322" s="659"/>
      <c r="BD322" s="659"/>
      <c r="BE322" s="659"/>
      <c r="BF322" s="659"/>
      <c r="BG322" s="659"/>
      <c r="BH322" s="207"/>
      <c r="BI322" s="659"/>
      <c r="BJ322" s="659"/>
      <c r="BK322" s="659"/>
      <c r="BL322" s="659"/>
      <c r="BM322" s="659"/>
      <c r="BN322" s="659"/>
      <c r="BO322" s="106"/>
      <c r="BP322" s="106"/>
      <c r="BQ322" s="90"/>
    </row>
    <row r="323" spans="6:69" s="68" customFormat="1" x14ac:dyDescent="0.2">
      <c r="F323" s="77"/>
      <c r="G323" s="667"/>
      <c r="H323" s="667"/>
      <c r="I323" s="667"/>
      <c r="J323" s="667"/>
      <c r="K323" s="667"/>
      <c r="L323" s="667"/>
      <c r="M323" s="667"/>
      <c r="N323" s="667"/>
      <c r="O323" s="667"/>
      <c r="P323" s="667"/>
      <c r="Q323" s="667"/>
      <c r="R323" s="667"/>
      <c r="S323" s="667"/>
      <c r="T323" s="210"/>
      <c r="U323" s="210"/>
      <c r="V323" s="213"/>
      <c r="W323" s="670"/>
      <c r="X323" s="670"/>
      <c r="Y323" s="670"/>
      <c r="Z323" s="670"/>
      <c r="AA323" s="670"/>
      <c r="AB323" s="670"/>
      <c r="AC323" s="670"/>
      <c r="AD323" s="670"/>
      <c r="AE323" s="670"/>
      <c r="AF323" s="670"/>
      <c r="AG323" s="670"/>
      <c r="AH323" s="670"/>
      <c r="AI323" s="670"/>
      <c r="AJ323" s="670"/>
      <c r="AK323" s="670"/>
      <c r="AL323" s="670"/>
      <c r="AM323" s="173"/>
      <c r="AN323" s="670"/>
      <c r="AO323" s="670"/>
      <c r="AP323" s="670"/>
      <c r="AQ323" s="670"/>
      <c r="AR323" s="670"/>
      <c r="AS323" s="670"/>
      <c r="AT323" s="670"/>
      <c r="AU323" s="670"/>
      <c r="AV323" s="670"/>
      <c r="AW323" s="670"/>
      <c r="AX323" s="659"/>
      <c r="AY323" s="659"/>
      <c r="AZ323" s="659"/>
      <c r="BA323" s="659"/>
      <c r="BB323" s="659"/>
      <c r="BC323" s="659"/>
      <c r="BD323" s="659"/>
      <c r="BE323" s="659"/>
      <c r="BF323" s="659"/>
      <c r="BG323" s="659"/>
      <c r="BH323" s="207"/>
      <c r="BI323" s="659"/>
      <c r="BJ323" s="659"/>
      <c r="BK323" s="659"/>
      <c r="BL323" s="659"/>
      <c r="BM323" s="659"/>
      <c r="BN323" s="659"/>
      <c r="BO323" s="106"/>
      <c r="BP323" s="106"/>
      <c r="BQ323" s="90"/>
    </row>
    <row r="324" spans="6:69" s="68" customFormat="1" x14ac:dyDescent="0.2">
      <c r="F324" s="77"/>
      <c r="G324" s="670"/>
      <c r="H324" s="670"/>
      <c r="I324" s="670"/>
      <c r="J324" s="670"/>
      <c r="K324" s="670"/>
      <c r="L324" s="670"/>
      <c r="M324" s="670"/>
      <c r="N324" s="670"/>
      <c r="O324" s="670"/>
      <c r="P324" s="670"/>
      <c r="Q324" s="670"/>
      <c r="R324" s="670"/>
      <c r="S324" s="670"/>
      <c r="T324" s="213"/>
      <c r="U324" s="213"/>
      <c r="V324" s="213"/>
      <c r="W324" s="670"/>
      <c r="X324" s="670"/>
      <c r="Y324" s="670"/>
      <c r="Z324" s="670"/>
      <c r="AA324" s="670"/>
      <c r="AB324" s="670"/>
      <c r="AC324" s="670"/>
      <c r="AD324" s="670"/>
      <c r="AE324" s="670"/>
      <c r="AF324" s="670"/>
      <c r="AG324" s="670"/>
      <c r="AH324" s="670"/>
      <c r="AI324" s="670"/>
      <c r="AJ324" s="670"/>
      <c r="AK324" s="670"/>
      <c r="AL324" s="670"/>
      <c r="AM324" s="173"/>
      <c r="AN324" s="670"/>
      <c r="AO324" s="670"/>
      <c r="AP324" s="670"/>
      <c r="AQ324" s="670"/>
      <c r="AR324" s="670"/>
      <c r="AS324" s="670"/>
      <c r="AT324" s="670"/>
      <c r="AU324" s="670"/>
      <c r="AV324" s="670"/>
      <c r="AW324" s="670"/>
      <c r="AX324" s="659"/>
      <c r="AY324" s="659"/>
      <c r="AZ324" s="659"/>
      <c r="BA324" s="659"/>
      <c r="BB324" s="659"/>
      <c r="BC324" s="659"/>
      <c r="BD324" s="659"/>
      <c r="BE324" s="659"/>
      <c r="BF324" s="659"/>
      <c r="BG324" s="659"/>
      <c r="BH324" s="207"/>
      <c r="BI324" s="659"/>
      <c r="BJ324" s="659"/>
      <c r="BK324" s="659"/>
      <c r="BL324" s="659"/>
      <c r="BM324" s="659"/>
      <c r="BN324" s="659"/>
      <c r="BO324" s="106"/>
      <c r="BP324" s="106"/>
      <c r="BQ324" s="90"/>
    </row>
    <row r="325" spans="6:69" s="68" customFormat="1" ht="15.75" x14ac:dyDescent="0.25">
      <c r="F325" s="77"/>
      <c r="G325" s="669"/>
      <c r="H325" s="669"/>
      <c r="I325" s="669"/>
      <c r="J325" s="669"/>
      <c r="K325" s="669"/>
      <c r="L325" s="669"/>
      <c r="M325" s="669"/>
      <c r="N325" s="669"/>
      <c r="O325" s="669"/>
      <c r="P325" s="669"/>
      <c r="Q325" s="669"/>
      <c r="R325" s="669"/>
      <c r="S325" s="669"/>
      <c r="T325" s="212"/>
      <c r="U325" s="212"/>
      <c r="V325" s="206"/>
      <c r="W325" s="660"/>
      <c r="X325" s="660"/>
      <c r="Y325" s="660"/>
      <c r="Z325" s="660"/>
      <c r="AA325" s="660"/>
      <c r="AB325" s="660"/>
      <c r="AC325" s="660"/>
      <c r="AD325" s="660"/>
      <c r="AE325" s="660"/>
      <c r="AF325" s="660"/>
      <c r="AG325" s="660"/>
      <c r="AH325" s="660"/>
      <c r="AI325" s="660"/>
      <c r="AJ325" s="660"/>
      <c r="AK325" s="660"/>
      <c r="AL325" s="660"/>
      <c r="AM325" s="170"/>
      <c r="AN325" s="660"/>
      <c r="AO325" s="660"/>
      <c r="AP325" s="659"/>
      <c r="AQ325" s="659"/>
      <c r="AR325" s="659"/>
      <c r="AS325" s="659"/>
      <c r="AT325" s="659"/>
      <c r="AU325" s="659"/>
      <c r="AV325" s="659"/>
      <c r="AW325" s="659"/>
      <c r="AX325" s="659"/>
      <c r="AY325" s="659"/>
      <c r="AZ325" s="659"/>
      <c r="BA325" s="659"/>
      <c r="BB325" s="659"/>
      <c r="BC325" s="659"/>
      <c r="BD325" s="659"/>
      <c r="BE325" s="659"/>
      <c r="BF325" s="659"/>
      <c r="BG325" s="659"/>
      <c r="BH325" s="207"/>
      <c r="BI325" s="659"/>
      <c r="BJ325" s="659"/>
      <c r="BK325" s="659"/>
      <c r="BL325" s="659"/>
      <c r="BM325" s="659"/>
      <c r="BN325" s="659"/>
      <c r="BO325" s="106"/>
      <c r="BP325" s="106"/>
      <c r="BQ325" s="90"/>
    </row>
    <row r="326" spans="6:69" s="68" customFormat="1" x14ac:dyDescent="0.2">
      <c r="F326" s="77"/>
      <c r="G326" s="670"/>
      <c r="H326" s="670"/>
      <c r="I326" s="670"/>
      <c r="J326" s="670"/>
      <c r="K326" s="670"/>
      <c r="L326" s="670"/>
      <c r="M326" s="670"/>
      <c r="N326" s="670"/>
      <c r="O326" s="670"/>
      <c r="P326" s="670"/>
      <c r="Q326" s="670"/>
      <c r="R326" s="670"/>
      <c r="S326" s="670"/>
      <c r="T326" s="213"/>
      <c r="U326" s="213"/>
      <c r="V326" s="207"/>
      <c r="W326" s="659"/>
      <c r="X326" s="659"/>
      <c r="Y326" s="659"/>
      <c r="Z326" s="659"/>
      <c r="AA326" s="659"/>
      <c r="AB326" s="659"/>
      <c r="AC326" s="659"/>
      <c r="AD326" s="659"/>
      <c r="AE326" s="659"/>
      <c r="AF326" s="659"/>
      <c r="AG326" s="659"/>
      <c r="AH326" s="659"/>
      <c r="AI326" s="659"/>
      <c r="AJ326" s="659"/>
      <c r="AK326" s="659"/>
      <c r="AL326" s="659"/>
      <c r="AM326" s="171"/>
      <c r="AN326" s="659"/>
      <c r="AO326" s="659"/>
      <c r="AP326" s="659"/>
      <c r="AQ326" s="659"/>
      <c r="AR326" s="659"/>
      <c r="AS326" s="659"/>
      <c r="AT326" s="659"/>
      <c r="AU326" s="659"/>
      <c r="AV326" s="659"/>
      <c r="AW326" s="659"/>
      <c r="AX326" s="660"/>
      <c r="AY326" s="660"/>
      <c r="AZ326" s="660"/>
      <c r="BA326" s="660"/>
      <c r="BB326" s="660"/>
      <c r="BC326" s="660"/>
      <c r="BD326" s="660"/>
      <c r="BE326" s="660"/>
      <c r="BF326" s="660"/>
      <c r="BG326" s="660"/>
      <c r="BH326" s="206"/>
      <c r="BI326" s="660"/>
      <c r="BJ326" s="660"/>
      <c r="BK326" s="660"/>
      <c r="BL326" s="660"/>
      <c r="BM326" s="660"/>
      <c r="BN326" s="660"/>
      <c r="BO326" s="105"/>
      <c r="BP326" s="106"/>
      <c r="BQ326" s="90"/>
    </row>
    <row r="327" spans="6:69" s="68" customFormat="1" x14ac:dyDescent="0.2">
      <c r="F327" s="77"/>
      <c r="G327" s="670"/>
      <c r="H327" s="670"/>
      <c r="I327" s="670"/>
      <c r="J327" s="670"/>
      <c r="K327" s="670"/>
      <c r="L327" s="670"/>
      <c r="M327" s="670"/>
      <c r="N327" s="670"/>
      <c r="O327" s="670"/>
      <c r="P327" s="670"/>
      <c r="Q327" s="670"/>
      <c r="R327" s="670"/>
      <c r="S327" s="670"/>
      <c r="T327" s="213"/>
      <c r="U327" s="213"/>
      <c r="V327" s="207"/>
      <c r="W327" s="659"/>
      <c r="X327" s="659"/>
      <c r="Y327" s="659"/>
      <c r="Z327" s="659"/>
      <c r="AA327" s="659"/>
      <c r="AB327" s="659"/>
      <c r="AC327" s="659"/>
      <c r="AD327" s="659"/>
      <c r="AE327" s="659"/>
      <c r="AF327" s="659"/>
      <c r="AG327" s="659"/>
      <c r="AH327" s="659"/>
      <c r="AI327" s="659"/>
      <c r="AJ327" s="659"/>
      <c r="AK327" s="659"/>
      <c r="AL327" s="659"/>
      <c r="AM327" s="171"/>
      <c r="AN327" s="659"/>
      <c r="AO327" s="659"/>
      <c r="AP327" s="659"/>
      <c r="AQ327" s="659"/>
      <c r="AR327" s="659"/>
      <c r="AS327" s="659"/>
      <c r="AT327" s="659"/>
      <c r="AU327" s="659"/>
      <c r="AV327" s="659"/>
      <c r="AW327" s="659"/>
      <c r="AX327" s="660"/>
      <c r="AY327" s="660"/>
      <c r="AZ327" s="660"/>
      <c r="BA327" s="660"/>
      <c r="BB327" s="660"/>
      <c r="BC327" s="660"/>
      <c r="BD327" s="660"/>
      <c r="BE327" s="660"/>
      <c r="BF327" s="660"/>
      <c r="BG327" s="660"/>
      <c r="BH327" s="206"/>
      <c r="BI327" s="660"/>
      <c r="BJ327" s="660"/>
      <c r="BK327" s="660"/>
      <c r="BL327" s="660"/>
      <c r="BM327" s="660"/>
      <c r="BN327" s="660"/>
      <c r="BO327" s="105"/>
      <c r="BP327" s="106"/>
      <c r="BQ327" s="90"/>
    </row>
    <row r="328" spans="6:69" s="68" customFormat="1" x14ac:dyDescent="0.2">
      <c r="F328" s="77"/>
      <c r="G328" s="670"/>
      <c r="H328" s="670"/>
      <c r="I328" s="670"/>
      <c r="J328" s="670"/>
      <c r="K328" s="670"/>
      <c r="L328" s="670"/>
      <c r="M328" s="670"/>
      <c r="N328" s="670"/>
      <c r="O328" s="670"/>
      <c r="P328" s="670"/>
      <c r="Q328" s="670"/>
      <c r="R328" s="670"/>
      <c r="S328" s="670"/>
      <c r="T328" s="213"/>
      <c r="U328" s="213"/>
      <c r="V328" s="207"/>
      <c r="W328" s="659"/>
      <c r="X328" s="659"/>
      <c r="Y328" s="659"/>
      <c r="Z328" s="659"/>
      <c r="AA328" s="659"/>
      <c r="AB328" s="659"/>
      <c r="AC328" s="659"/>
      <c r="AD328" s="659"/>
      <c r="AE328" s="659"/>
      <c r="AF328" s="659"/>
      <c r="AG328" s="659"/>
      <c r="AH328" s="659"/>
      <c r="AI328" s="659"/>
      <c r="AJ328" s="659"/>
      <c r="AK328" s="659"/>
      <c r="AL328" s="659"/>
      <c r="AM328" s="171"/>
      <c r="AN328" s="659"/>
      <c r="AO328" s="659"/>
      <c r="AP328" s="659"/>
      <c r="AQ328" s="659"/>
      <c r="AR328" s="659"/>
      <c r="AS328" s="659"/>
      <c r="AT328" s="659"/>
      <c r="AU328" s="659"/>
      <c r="AV328" s="659"/>
      <c r="AW328" s="659"/>
      <c r="AX328" s="660"/>
      <c r="AY328" s="660"/>
      <c r="AZ328" s="660"/>
      <c r="BA328" s="660"/>
      <c r="BB328" s="660"/>
      <c r="BC328" s="660"/>
      <c r="BD328" s="660"/>
      <c r="BE328" s="660"/>
      <c r="BF328" s="660"/>
      <c r="BG328" s="660"/>
      <c r="BH328" s="206"/>
      <c r="BI328" s="660"/>
      <c r="BJ328" s="660"/>
      <c r="BK328" s="660"/>
      <c r="BL328" s="660"/>
      <c r="BM328" s="660"/>
      <c r="BN328" s="660"/>
      <c r="BO328" s="105"/>
      <c r="BP328" s="106"/>
      <c r="BQ328" s="90"/>
    </row>
    <row r="329" spans="6:69" s="68" customFormat="1" x14ac:dyDescent="0.2">
      <c r="F329" s="77"/>
      <c r="G329" s="670"/>
      <c r="H329" s="670"/>
      <c r="I329" s="670"/>
      <c r="J329" s="670"/>
      <c r="K329" s="670"/>
      <c r="L329" s="670"/>
      <c r="M329" s="670"/>
      <c r="N329" s="670"/>
      <c r="O329" s="670"/>
      <c r="P329" s="670"/>
      <c r="Q329" s="670"/>
      <c r="R329" s="670"/>
      <c r="S329" s="670"/>
      <c r="T329" s="213"/>
      <c r="U329" s="213"/>
      <c r="V329" s="207"/>
      <c r="W329" s="659"/>
      <c r="X329" s="659"/>
      <c r="Y329" s="659"/>
      <c r="Z329" s="659"/>
      <c r="AA329" s="659"/>
      <c r="AB329" s="659"/>
      <c r="AC329" s="659"/>
      <c r="AD329" s="659"/>
      <c r="AE329" s="659"/>
      <c r="AF329" s="659"/>
      <c r="AG329" s="659"/>
      <c r="AH329" s="659"/>
      <c r="AI329" s="659"/>
      <c r="AJ329" s="659"/>
      <c r="AK329" s="659"/>
      <c r="AL329" s="659"/>
      <c r="AM329" s="171"/>
      <c r="AN329" s="659"/>
      <c r="AO329" s="659"/>
      <c r="AP329" s="659"/>
      <c r="AQ329" s="659"/>
      <c r="AR329" s="659"/>
      <c r="AS329" s="659"/>
      <c r="AT329" s="659"/>
      <c r="AU329" s="659"/>
      <c r="AV329" s="659"/>
      <c r="AW329" s="659"/>
      <c r="AX329" s="660"/>
      <c r="AY329" s="660"/>
      <c r="AZ329" s="660"/>
      <c r="BA329" s="660"/>
      <c r="BB329" s="660"/>
      <c r="BC329" s="660"/>
      <c r="BD329" s="660"/>
      <c r="BE329" s="660"/>
      <c r="BF329" s="660"/>
      <c r="BG329" s="660"/>
      <c r="BH329" s="206"/>
      <c r="BI329" s="660"/>
      <c r="BJ329" s="660"/>
      <c r="BK329" s="660"/>
      <c r="BL329" s="660"/>
      <c r="BM329" s="660"/>
      <c r="BN329" s="660"/>
      <c r="BO329" s="105"/>
      <c r="BP329" s="106"/>
      <c r="BQ329" s="90"/>
    </row>
    <row r="330" spans="6:69" s="68" customFormat="1" x14ac:dyDescent="0.2">
      <c r="F330" s="77"/>
      <c r="G330" s="670"/>
      <c r="H330" s="670"/>
      <c r="I330" s="670"/>
      <c r="J330" s="670"/>
      <c r="K330" s="670"/>
      <c r="L330" s="670"/>
      <c r="M330" s="670"/>
      <c r="N330" s="670"/>
      <c r="O330" s="670"/>
      <c r="P330" s="670"/>
      <c r="Q330" s="670"/>
      <c r="R330" s="670"/>
      <c r="S330" s="670"/>
      <c r="T330" s="213"/>
      <c r="U330" s="213"/>
      <c r="V330" s="207"/>
      <c r="W330" s="659"/>
      <c r="X330" s="659"/>
      <c r="Y330" s="659"/>
      <c r="Z330" s="659"/>
      <c r="AA330" s="659"/>
      <c r="AB330" s="659"/>
      <c r="AC330" s="659"/>
      <c r="AD330" s="659"/>
      <c r="AE330" s="659"/>
      <c r="AF330" s="659"/>
      <c r="AG330" s="659"/>
      <c r="AH330" s="659"/>
      <c r="AI330" s="659"/>
      <c r="AJ330" s="659"/>
      <c r="AK330" s="659"/>
      <c r="AL330" s="659"/>
      <c r="AM330" s="171"/>
      <c r="AN330" s="659"/>
      <c r="AO330" s="659"/>
      <c r="AP330" s="659"/>
      <c r="AQ330" s="659"/>
      <c r="AR330" s="659"/>
      <c r="AS330" s="659"/>
      <c r="AT330" s="659"/>
      <c r="AU330" s="659"/>
      <c r="AV330" s="659"/>
      <c r="AW330" s="659"/>
      <c r="AX330" s="660"/>
      <c r="AY330" s="660"/>
      <c r="AZ330" s="660"/>
      <c r="BA330" s="660"/>
      <c r="BB330" s="660"/>
      <c r="BC330" s="660"/>
      <c r="BD330" s="660"/>
      <c r="BE330" s="660"/>
      <c r="BF330" s="660"/>
      <c r="BG330" s="660"/>
      <c r="BH330" s="206"/>
      <c r="BI330" s="660"/>
      <c r="BJ330" s="660"/>
      <c r="BK330" s="660"/>
      <c r="BL330" s="660"/>
      <c r="BM330" s="660"/>
      <c r="BN330" s="660"/>
      <c r="BO330" s="105"/>
      <c r="BP330" s="106"/>
      <c r="BQ330" s="90"/>
    </row>
    <row r="331" spans="6:69" s="68" customFormat="1" x14ac:dyDescent="0.2">
      <c r="F331" s="77"/>
      <c r="G331" s="670"/>
      <c r="H331" s="670"/>
      <c r="I331" s="670"/>
      <c r="J331" s="670"/>
      <c r="K331" s="670"/>
      <c r="L331" s="670"/>
      <c r="M331" s="670"/>
      <c r="N331" s="670"/>
      <c r="O331" s="670"/>
      <c r="P331" s="670"/>
      <c r="Q331" s="670"/>
      <c r="R331" s="670"/>
      <c r="S331" s="670"/>
      <c r="T331" s="213"/>
      <c r="U331" s="213"/>
      <c r="V331" s="207"/>
      <c r="W331" s="659"/>
      <c r="X331" s="659"/>
      <c r="Y331" s="659"/>
      <c r="Z331" s="659"/>
      <c r="AA331" s="659"/>
      <c r="AB331" s="659"/>
      <c r="AC331" s="659"/>
      <c r="AD331" s="659"/>
      <c r="AE331" s="659"/>
      <c r="AF331" s="659"/>
      <c r="AG331" s="659"/>
      <c r="AH331" s="659"/>
      <c r="AI331" s="659"/>
      <c r="AJ331" s="659"/>
      <c r="AK331" s="659"/>
      <c r="AL331" s="659"/>
      <c r="AM331" s="171"/>
      <c r="AN331" s="659"/>
      <c r="AO331" s="659"/>
      <c r="AP331" s="659"/>
      <c r="AQ331" s="659"/>
      <c r="AR331" s="659"/>
      <c r="AS331" s="659"/>
      <c r="AT331" s="659"/>
      <c r="AU331" s="659"/>
      <c r="AV331" s="659"/>
      <c r="AW331" s="659"/>
      <c r="AX331" s="660"/>
      <c r="AY331" s="660"/>
      <c r="AZ331" s="660"/>
      <c r="BA331" s="660"/>
      <c r="BB331" s="660"/>
      <c r="BC331" s="660"/>
      <c r="BD331" s="660"/>
      <c r="BE331" s="660"/>
      <c r="BF331" s="660"/>
      <c r="BG331" s="660"/>
      <c r="BH331" s="206"/>
      <c r="BI331" s="660"/>
      <c r="BJ331" s="660"/>
      <c r="BK331" s="660"/>
      <c r="BL331" s="660"/>
      <c r="BM331" s="660"/>
      <c r="BN331" s="660"/>
      <c r="BO331" s="105"/>
      <c r="BP331" s="106"/>
      <c r="BQ331" s="90"/>
    </row>
    <row r="332" spans="6:69" s="68" customFormat="1" x14ac:dyDescent="0.2">
      <c r="F332" s="77"/>
      <c r="G332" s="670"/>
      <c r="H332" s="670"/>
      <c r="I332" s="670"/>
      <c r="J332" s="670"/>
      <c r="K332" s="670"/>
      <c r="L332" s="670"/>
      <c r="M332" s="670"/>
      <c r="N332" s="670"/>
      <c r="O332" s="670"/>
      <c r="P332" s="670"/>
      <c r="Q332" s="670"/>
      <c r="R332" s="670"/>
      <c r="S332" s="670"/>
      <c r="T332" s="213"/>
      <c r="U332" s="213"/>
      <c r="V332" s="207"/>
      <c r="W332" s="659"/>
      <c r="X332" s="659"/>
      <c r="Y332" s="659"/>
      <c r="Z332" s="659"/>
      <c r="AA332" s="659"/>
      <c r="AB332" s="659"/>
      <c r="AC332" s="659"/>
      <c r="AD332" s="659"/>
      <c r="AE332" s="659"/>
      <c r="AF332" s="659"/>
      <c r="AG332" s="659"/>
      <c r="AH332" s="659"/>
      <c r="AI332" s="659"/>
      <c r="AJ332" s="659"/>
      <c r="AK332" s="659"/>
      <c r="AL332" s="659"/>
      <c r="AM332" s="171"/>
      <c r="AN332" s="659"/>
      <c r="AO332" s="659"/>
      <c r="AP332" s="659"/>
      <c r="AQ332" s="659"/>
      <c r="AR332" s="659"/>
      <c r="AS332" s="659"/>
      <c r="AT332" s="659"/>
      <c r="AU332" s="659"/>
      <c r="AV332" s="659"/>
      <c r="AW332" s="659"/>
      <c r="AX332" s="660"/>
      <c r="AY332" s="660"/>
      <c r="AZ332" s="660"/>
      <c r="BA332" s="660"/>
      <c r="BB332" s="660"/>
      <c r="BC332" s="660"/>
      <c r="BD332" s="660"/>
      <c r="BE332" s="660"/>
      <c r="BF332" s="660"/>
      <c r="BG332" s="660"/>
      <c r="BH332" s="206"/>
      <c r="BI332" s="660"/>
      <c r="BJ332" s="660"/>
      <c r="BK332" s="660"/>
      <c r="BL332" s="660"/>
      <c r="BM332" s="660"/>
      <c r="BN332" s="660"/>
      <c r="BO332" s="105"/>
      <c r="BP332" s="106"/>
      <c r="BQ332" s="90"/>
    </row>
    <row r="333" spans="6:69" s="68" customFormat="1" x14ac:dyDescent="0.2">
      <c r="F333" s="77"/>
      <c r="G333" s="670"/>
      <c r="H333" s="670"/>
      <c r="I333" s="670"/>
      <c r="J333" s="670"/>
      <c r="K333" s="670"/>
      <c r="L333" s="670"/>
      <c r="M333" s="670"/>
      <c r="N333" s="670"/>
      <c r="O333" s="670"/>
      <c r="P333" s="670"/>
      <c r="Q333" s="670"/>
      <c r="R333" s="670"/>
      <c r="S333" s="670"/>
      <c r="T333" s="213"/>
      <c r="U333" s="213"/>
      <c r="V333" s="207"/>
      <c r="W333" s="659"/>
      <c r="X333" s="659"/>
      <c r="Y333" s="659"/>
      <c r="Z333" s="659"/>
      <c r="AA333" s="659"/>
      <c r="AB333" s="659"/>
      <c r="AC333" s="659"/>
      <c r="AD333" s="659"/>
      <c r="AE333" s="659"/>
      <c r="AF333" s="659"/>
      <c r="AG333" s="659"/>
      <c r="AH333" s="659"/>
      <c r="AI333" s="659"/>
      <c r="AJ333" s="659"/>
      <c r="AK333" s="659"/>
      <c r="AL333" s="659"/>
      <c r="AM333" s="171"/>
      <c r="AN333" s="659"/>
      <c r="AO333" s="659"/>
      <c r="AP333" s="659"/>
      <c r="AQ333" s="659"/>
      <c r="AR333" s="659"/>
      <c r="AS333" s="659"/>
      <c r="AT333" s="659"/>
      <c r="AU333" s="659"/>
      <c r="AV333" s="659"/>
      <c r="AW333" s="659"/>
      <c r="AX333" s="660"/>
      <c r="AY333" s="660"/>
      <c r="AZ333" s="660"/>
      <c r="BA333" s="660"/>
      <c r="BB333" s="660"/>
      <c r="BC333" s="660"/>
      <c r="BD333" s="660"/>
      <c r="BE333" s="660"/>
      <c r="BF333" s="660"/>
      <c r="BG333" s="660"/>
      <c r="BH333" s="206"/>
      <c r="BI333" s="660"/>
      <c r="BJ333" s="660"/>
      <c r="BK333" s="660"/>
      <c r="BL333" s="660"/>
      <c r="BM333" s="660"/>
      <c r="BN333" s="660"/>
      <c r="BO333" s="105"/>
      <c r="BP333" s="106"/>
      <c r="BQ333" s="90"/>
    </row>
    <row r="334" spans="6:69" s="68" customFormat="1" x14ac:dyDescent="0.2">
      <c r="F334" s="77"/>
      <c r="G334" s="670"/>
      <c r="H334" s="670"/>
      <c r="I334" s="670"/>
      <c r="J334" s="670"/>
      <c r="K334" s="670"/>
      <c r="L334" s="670"/>
      <c r="M334" s="670"/>
      <c r="N334" s="670"/>
      <c r="O334" s="670"/>
      <c r="P334" s="670"/>
      <c r="Q334" s="670"/>
      <c r="R334" s="670"/>
      <c r="S334" s="670"/>
      <c r="T334" s="213"/>
      <c r="U334" s="213"/>
      <c r="V334" s="207"/>
      <c r="W334" s="659"/>
      <c r="X334" s="659"/>
      <c r="Y334" s="659"/>
      <c r="Z334" s="659"/>
      <c r="AA334" s="659"/>
      <c r="AB334" s="659"/>
      <c r="AC334" s="659"/>
      <c r="AD334" s="659"/>
      <c r="AE334" s="659"/>
      <c r="AF334" s="659"/>
      <c r="AG334" s="659"/>
      <c r="AH334" s="659"/>
      <c r="AI334" s="659"/>
      <c r="AJ334" s="659"/>
      <c r="AK334" s="659"/>
      <c r="AL334" s="659"/>
      <c r="AM334" s="171"/>
      <c r="AN334" s="659"/>
      <c r="AO334" s="659"/>
      <c r="AP334" s="659"/>
      <c r="AQ334" s="659"/>
      <c r="AR334" s="659"/>
      <c r="AS334" s="659"/>
      <c r="AT334" s="659"/>
      <c r="AU334" s="659"/>
      <c r="AV334" s="659"/>
      <c r="AW334" s="659"/>
      <c r="AX334" s="660"/>
      <c r="AY334" s="660"/>
      <c r="AZ334" s="660"/>
      <c r="BA334" s="660"/>
      <c r="BB334" s="660"/>
      <c r="BC334" s="660"/>
      <c r="BD334" s="660"/>
      <c r="BE334" s="660"/>
      <c r="BF334" s="660"/>
      <c r="BG334" s="660"/>
      <c r="BH334" s="206"/>
      <c r="BI334" s="660"/>
      <c r="BJ334" s="660"/>
      <c r="BK334" s="660"/>
      <c r="BL334" s="660"/>
      <c r="BM334" s="660"/>
      <c r="BN334" s="660"/>
      <c r="BO334" s="105"/>
      <c r="BP334" s="106"/>
      <c r="BQ334" s="90"/>
    </row>
    <row r="335" spans="6:69" s="68" customFormat="1" x14ac:dyDescent="0.2">
      <c r="F335" s="77"/>
      <c r="G335" s="667"/>
      <c r="H335" s="667"/>
      <c r="I335" s="667"/>
      <c r="J335" s="667"/>
      <c r="K335" s="667"/>
      <c r="L335" s="667"/>
      <c r="M335" s="667"/>
      <c r="N335" s="667"/>
      <c r="O335" s="667"/>
      <c r="P335" s="667"/>
      <c r="Q335" s="667"/>
      <c r="R335" s="667"/>
      <c r="S335" s="667"/>
      <c r="T335" s="210"/>
      <c r="U335" s="210"/>
      <c r="V335" s="207"/>
      <c r="W335" s="659"/>
      <c r="X335" s="659"/>
      <c r="Y335" s="659"/>
      <c r="Z335" s="659"/>
      <c r="AA335" s="659"/>
      <c r="AB335" s="659"/>
      <c r="AC335" s="659"/>
      <c r="AD335" s="659"/>
      <c r="AE335" s="659"/>
      <c r="AF335" s="659"/>
      <c r="AG335" s="659"/>
      <c r="AH335" s="659"/>
      <c r="AI335" s="659"/>
      <c r="AJ335" s="659"/>
      <c r="AK335" s="659"/>
      <c r="AL335" s="659"/>
      <c r="AM335" s="171"/>
      <c r="AN335" s="659"/>
      <c r="AO335" s="659"/>
      <c r="AP335" s="659"/>
      <c r="AQ335" s="659"/>
      <c r="AR335" s="659"/>
      <c r="AS335" s="659"/>
      <c r="AT335" s="659"/>
      <c r="AU335" s="659"/>
      <c r="AV335" s="659"/>
      <c r="AW335" s="659"/>
      <c r="AX335" s="660"/>
      <c r="AY335" s="660"/>
      <c r="AZ335" s="660"/>
      <c r="BA335" s="660"/>
      <c r="BB335" s="660"/>
      <c r="BC335" s="660"/>
      <c r="BD335" s="660"/>
      <c r="BE335" s="660"/>
      <c r="BF335" s="660"/>
      <c r="BG335" s="660"/>
      <c r="BH335" s="206"/>
      <c r="BI335" s="660"/>
      <c r="BJ335" s="660"/>
      <c r="BK335" s="660"/>
      <c r="BL335" s="660"/>
      <c r="BM335" s="660"/>
      <c r="BN335" s="660"/>
      <c r="BO335" s="105"/>
      <c r="BP335" s="106"/>
      <c r="BQ335" s="90"/>
    </row>
    <row r="336" spans="6:69" s="68" customFormat="1" x14ac:dyDescent="0.2">
      <c r="F336" s="77"/>
      <c r="G336" s="670"/>
      <c r="H336" s="670"/>
      <c r="I336" s="670"/>
      <c r="J336" s="670"/>
      <c r="K336" s="670"/>
      <c r="L336" s="670"/>
      <c r="M336" s="670"/>
      <c r="N336" s="670"/>
      <c r="O336" s="670"/>
      <c r="P336" s="670"/>
      <c r="Q336" s="670"/>
      <c r="R336" s="670"/>
      <c r="S336" s="670"/>
      <c r="T336" s="213"/>
      <c r="U336" s="213"/>
      <c r="V336" s="207"/>
      <c r="W336" s="659"/>
      <c r="X336" s="659"/>
      <c r="Y336" s="659"/>
      <c r="Z336" s="659"/>
      <c r="AA336" s="659"/>
      <c r="AB336" s="659"/>
      <c r="AC336" s="659"/>
      <c r="AD336" s="659"/>
      <c r="AE336" s="659"/>
      <c r="AF336" s="659"/>
      <c r="AG336" s="659"/>
      <c r="AH336" s="659"/>
      <c r="AI336" s="659"/>
      <c r="AJ336" s="659"/>
      <c r="AK336" s="659"/>
      <c r="AL336" s="659"/>
      <c r="AM336" s="171"/>
      <c r="AN336" s="659"/>
      <c r="AO336" s="659"/>
      <c r="AP336" s="659"/>
      <c r="AQ336" s="659"/>
      <c r="AR336" s="659"/>
      <c r="AS336" s="659"/>
      <c r="AT336" s="659"/>
      <c r="AU336" s="659"/>
      <c r="AV336" s="659"/>
      <c r="AW336" s="659"/>
      <c r="AX336" s="660"/>
      <c r="AY336" s="660"/>
      <c r="AZ336" s="660"/>
      <c r="BA336" s="660"/>
      <c r="BB336" s="660"/>
      <c r="BC336" s="660"/>
      <c r="BD336" s="660"/>
      <c r="BE336" s="660"/>
      <c r="BF336" s="660"/>
      <c r="BG336" s="660"/>
      <c r="BH336" s="206"/>
      <c r="BI336" s="660"/>
      <c r="BJ336" s="660"/>
      <c r="BK336" s="660"/>
      <c r="BL336" s="660"/>
      <c r="BM336" s="660"/>
      <c r="BN336" s="660"/>
      <c r="BO336" s="105"/>
      <c r="BP336" s="106"/>
      <c r="BQ336" s="90"/>
    </row>
    <row r="337" spans="1:69" s="68" customFormat="1" x14ac:dyDescent="0.2">
      <c r="F337" s="77"/>
      <c r="G337" s="667"/>
      <c r="H337" s="667"/>
      <c r="I337" s="667"/>
      <c r="J337" s="667"/>
      <c r="K337" s="667"/>
      <c r="L337" s="667"/>
      <c r="M337" s="667"/>
      <c r="N337" s="667"/>
      <c r="O337" s="667"/>
      <c r="P337" s="667"/>
      <c r="Q337" s="667"/>
      <c r="R337" s="667"/>
      <c r="S337" s="667"/>
      <c r="T337" s="210"/>
      <c r="U337" s="210"/>
      <c r="V337" s="207"/>
      <c r="W337" s="659"/>
      <c r="X337" s="659"/>
      <c r="Y337" s="659"/>
      <c r="Z337" s="659"/>
      <c r="AA337" s="659"/>
      <c r="AB337" s="659"/>
      <c r="AC337" s="659"/>
      <c r="AD337" s="659"/>
      <c r="AE337" s="659"/>
      <c r="AF337" s="659"/>
      <c r="AG337" s="659"/>
      <c r="AH337" s="659"/>
      <c r="AI337" s="659"/>
      <c r="AJ337" s="659"/>
      <c r="AK337" s="659"/>
      <c r="AL337" s="659"/>
      <c r="AM337" s="171"/>
      <c r="AN337" s="659"/>
      <c r="AO337" s="659"/>
      <c r="AP337" s="659"/>
      <c r="AQ337" s="659"/>
      <c r="AR337" s="659"/>
      <c r="AS337" s="659"/>
      <c r="AT337" s="659"/>
      <c r="AU337" s="659"/>
      <c r="AV337" s="659"/>
      <c r="AW337" s="659"/>
      <c r="AX337" s="660"/>
      <c r="AY337" s="660"/>
      <c r="AZ337" s="660"/>
      <c r="BA337" s="660"/>
      <c r="BB337" s="660"/>
      <c r="BC337" s="660"/>
      <c r="BD337" s="660"/>
      <c r="BE337" s="660"/>
      <c r="BF337" s="660"/>
      <c r="BG337" s="660"/>
      <c r="BH337" s="206"/>
      <c r="BI337" s="660"/>
      <c r="BJ337" s="660"/>
      <c r="BK337" s="660"/>
      <c r="BL337" s="660"/>
      <c r="BM337" s="660"/>
      <c r="BN337" s="660"/>
      <c r="BO337" s="105"/>
      <c r="BP337" s="106"/>
      <c r="BQ337" s="90"/>
    </row>
    <row r="338" spans="1:69" s="68" customFormat="1" x14ac:dyDescent="0.2">
      <c r="F338" s="77"/>
      <c r="G338" s="670"/>
      <c r="H338" s="670"/>
      <c r="I338" s="670"/>
      <c r="J338" s="670"/>
      <c r="K338" s="670"/>
      <c r="L338" s="670"/>
      <c r="M338" s="670"/>
      <c r="N338" s="670"/>
      <c r="O338" s="670"/>
      <c r="P338" s="670"/>
      <c r="Q338" s="670"/>
      <c r="R338" s="670"/>
      <c r="S338" s="670"/>
      <c r="T338" s="213"/>
      <c r="U338" s="213"/>
      <c r="V338" s="207"/>
      <c r="W338" s="659"/>
      <c r="X338" s="659"/>
      <c r="Y338" s="659"/>
      <c r="Z338" s="659"/>
      <c r="AA338" s="659"/>
      <c r="AB338" s="659"/>
      <c r="AC338" s="659"/>
      <c r="AD338" s="659"/>
      <c r="AE338" s="659"/>
      <c r="AF338" s="659"/>
      <c r="AG338" s="659"/>
      <c r="AH338" s="659"/>
      <c r="AI338" s="659"/>
      <c r="AJ338" s="659"/>
      <c r="AK338" s="659"/>
      <c r="AL338" s="659"/>
      <c r="AM338" s="171"/>
      <c r="AN338" s="659"/>
      <c r="AO338" s="659"/>
      <c r="AP338" s="659"/>
      <c r="AQ338" s="659"/>
      <c r="AR338" s="659"/>
      <c r="AS338" s="659"/>
      <c r="AT338" s="659"/>
      <c r="AU338" s="659"/>
      <c r="AV338" s="659"/>
      <c r="AW338" s="659"/>
      <c r="AX338" s="660"/>
      <c r="AY338" s="660"/>
      <c r="AZ338" s="660"/>
      <c r="BA338" s="660"/>
      <c r="BB338" s="660"/>
      <c r="BC338" s="660"/>
      <c r="BD338" s="660"/>
      <c r="BE338" s="660"/>
      <c r="BF338" s="660"/>
      <c r="BG338" s="660"/>
      <c r="BH338" s="206"/>
      <c r="BI338" s="660"/>
      <c r="BJ338" s="660"/>
      <c r="BK338" s="660"/>
      <c r="BL338" s="660"/>
      <c r="BM338" s="660"/>
      <c r="BN338" s="660"/>
      <c r="BO338" s="105"/>
      <c r="BP338" s="106"/>
      <c r="BQ338" s="90"/>
    </row>
    <row r="339" spans="1:69" s="68" customFormat="1" ht="15.75" x14ac:dyDescent="0.25">
      <c r="F339" s="77"/>
      <c r="G339" s="669"/>
      <c r="H339" s="669"/>
      <c r="I339" s="669"/>
      <c r="J339" s="669"/>
      <c r="K339" s="669"/>
      <c r="L339" s="669"/>
      <c r="M339" s="669"/>
      <c r="N339" s="669"/>
      <c r="O339" s="669"/>
      <c r="P339" s="669"/>
      <c r="Q339" s="669"/>
      <c r="R339" s="669"/>
      <c r="S339" s="669"/>
      <c r="T339" s="212"/>
      <c r="U339" s="212"/>
      <c r="V339" s="209"/>
      <c r="W339" s="666"/>
      <c r="X339" s="666"/>
      <c r="Y339" s="666"/>
      <c r="Z339" s="666"/>
      <c r="AA339" s="666"/>
      <c r="AB339" s="666"/>
      <c r="AC339" s="666"/>
      <c r="AD339" s="666"/>
      <c r="AE339" s="666"/>
      <c r="AF339" s="666"/>
      <c r="AG339" s="666"/>
      <c r="AH339" s="666"/>
      <c r="AI339" s="666"/>
      <c r="AJ339" s="666"/>
      <c r="AK339" s="666"/>
      <c r="AL339" s="666"/>
      <c r="AM339" s="172"/>
      <c r="AN339" s="666"/>
      <c r="AO339" s="666"/>
      <c r="AP339" s="666"/>
      <c r="AQ339" s="666"/>
      <c r="AR339" s="666"/>
      <c r="AS339" s="666"/>
      <c r="AT339" s="659"/>
      <c r="AU339" s="659"/>
      <c r="AV339" s="659"/>
      <c r="AW339" s="659"/>
      <c r="AX339" s="660"/>
      <c r="AY339" s="660"/>
      <c r="AZ339" s="660"/>
      <c r="BA339" s="660"/>
      <c r="BB339" s="660"/>
      <c r="BC339" s="660"/>
      <c r="BD339" s="660"/>
      <c r="BE339" s="660"/>
      <c r="BF339" s="660"/>
      <c r="BG339" s="660"/>
      <c r="BH339" s="206"/>
      <c r="BI339" s="660"/>
      <c r="BJ339" s="660"/>
      <c r="BK339" s="660"/>
      <c r="BL339" s="660"/>
      <c r="BM339" s="660"/>
      <c r="BN339" s="660"/>
      <c r="BO339" s="105"/>
      <c r="BP339" s="106"/>
      <c r="BQ339" s="90"/>
    </row>
    <row r="340" spans="1:69" s="68" customFormat="1" x14ac:dyDescent="0.2">
      <c r="F340" s="66"/>
      <c r="G340" s="667"/>
      <c r="H340" s="666"/>
      <c r="I340" s="666"/>
      <c r="J340" s="666"/>
      <c r="K340" s="666"/>
      <c r="L340" s="666"/>
      <c r="M340" s="666"/>
      <c r="N340" s="666"/>
      <c r="O340" s="666"/>
      <c r="P340" s="666"/>
      <c r="Q340" s="666"/>
      <c r="R340" s="666"/>
      <c r="S340" s="666"/>
      <c r="T340" s="209"/>
      <c r="U340" s="209"/>
      <c r="V340" s="209"/>
      <c r="W340" s="666"/>
      <c r="X340" s="666"/>
      <c r="Y340" s="666"/>
      <c r="Z340" s="666"/>
      <c r="AA340" s="666"/>
      <c r="AB340" s="666"/>
      <c r="AC340" s="666"/>
      <c r="AD340" s="666"/>
      <c r="AE340" s="666"/>
      <c r="AF340" s="666"/>
      <c r="AG340" s="666"/>
      <c r="AH340" s="666"/>
      <c r="AI340" s="666"/>
      <c r="AJ340" s="666"/>
      <c r="AK340" s="666"/>
      <c r="AL340" s="666"/>
      <c r="AM340" s="172"/>
      <c r="AN340" s="666"/>
      <c r="AO340" s="666"/>
      <c r="AP340" s="666"/>
      <c r="AQ340" s="666"/>
      <c r="AR340" s="666"/>
      <c r="AS340" s="666"/>
      <c r="AT340" s="659"/>
      <c r="AU340" s="659"/>
      <c r="AV340" s="659"/>
      <c r="AW340" s="659"/>
      <c r="AX340" s="660"/>
      <c r="AY340" s="660"/>
      <c r="AZ340" s="660"/>
      <c r="BA340" s="660"/>
      <c r="BB340" s="660"/>
      <c r="BC340" s="660"/>
      <c r="BD340" s="660"/>
      <c r="BE340" s="660"/>
      <c r="BF340" s="660"/>
      <c r="BG340" s="660"/>
      <c r="BH340" s="206"/>
      <c r="BI340" s="660"/>
      <c r="BJ340" s="660"/>
      <c r="BK340" s="660"/>
      <c r="BL340" s="660"/>
      <c r="BM340" s="660"/>
      <c r="BN340" s="660"/>
      <c r="BO340" s="105"/>
      <c r="BP340" s="90"/>
      <c r="BQ340" s="90"/>
    </row>
    <row r="341" spans="1:69" s="68" customFormat="1" x14ac:dyDescent="0.2"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221"/>
      <c r="U341" s="221"/>
      <c r="V341" s="90"/>
      <c r="W341" s="90"/>
      <c r="X341" s="90"/>
      <c r="Y341" s="90"/>
      <c r="Z341" s="90"/>
      <c r="AA341" s="90"/>
      <c r="AB341" s="90"/>
      <c r="AC341" s="90"/>
      <c r="AD341" s="90"/>
      <c r="AE341" s="90"/>
      <c r="AF341" s="90"/>
      <c r="AG341" s="90"/>
      <c r="AH341" s="90"/>
      <c r="AI341" s="90"/>
      <c r="AJ341" s="90"/>
      <c r="AK341" s="90"/>
      <c r="AL341" s="90"/>
      <c r="AM341" s="181"/>
      <c r="AN341" s="90"/>
      <c r="AO341" s="90"/>
      <c r="AP341" s="90"/>
      <c r="AQ341" s="90"/>
      <c r="AR341" s="90"/>
      <c r="AS341" s="90"/>
      <c r="AT341" s="90"/>
      <c r="AU341" s="90"/>
      <c r="AV341" s="90"/>
      <c r="AW341" s="90"/>
      <c r="AX341" s="33"/>
      <c r="AY341" s="33"/>
      <c r="AZ341" s="33"/>
      <c r="BA341" s="33"/>
      <c r="BB341" s="33"/>
      <c r="BC341" s="33"/>
      <c r="BD341" s="33"/>
      <c r="BE341" s="33"/>
      <c r="BF341" s="33"/>
      <c r="BG341" s="33"/>
      <c r="BH341" s="33"/>
      <c r="BI341" s="33"/>
      <c r="BJ341" s="33"/>
      <c r="BK341" s="33"/>
      <c r="BL341" s="33"/>
      <c r="BM341" s="33"/>
      <c r="BN341" s="33"/>
      <c r="BO341" s="33"/>
      <c r="BP341" s="90"/>
      <c r="BQ341" s="90"/>
    </row>
    <row r="342" spans="1:69" s="68" customFormat="1" x14ac:dyDescent="0.2"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77"/>
      <c r="R342" s="664"/>
      <c r="S342" s="664"/>
      <c r="T342" s="664"/>
      <c r="U342" s="664"/>
      <c r="V342" s="664"/>
      <c r="W342" s="664"/>
      <c r="X342" s="664"/>
      <c r="Y342" s="664"/>
      <c r="Z342" s="664"/>
      <c r="AA342" s="664"/>
      <c r="AB342" s="664"/>
      <c r="AC342" s="664"/>
      <c r="AD342" s="664"/>
      <c r="AE342" s="664"/>
      <c r="AF342" s="664"/>
      <c r="AG342" s="664"/>
      <c r="AH342" s="664"/>
      <c r="AI342" s="664"/>
      <c r="AJ342" s="664"/>
      <c r="AK342" s="664"/>
      <c r="AL342" s="664"/>
      <c r="AM342" s="664"/>
      <c r="AN342" s="664"/>
      <c r="AO342" s="664"/>
      <c r="AP342" s="664"/>
      <c r="AQ342" s="664"/>
      <c r="AR342" s="664"/>
      <c r="AS342" s="664"/>
      <c r="AT342" s="664"/>
      <c r="AU342" s="664"/>
      <c r="AV342" s="664"/>
      <c r="AW342" s="664"/>
      <c r="AX342" s="664"/>
      <c r="AY342" s="664"/>
      <c r="AZ342" s="664"/>
      <c r="BA342" s="664"/>
      <c r="BB342" s="664"/>
      <c r="BC342" s="90"/>
      <c r="BD342" s="90"/>
      <c r="BE342" s="90"/>
      <c r="BF342" s="90"/>
      <c r="BG342" s="90"/>
      <c r="BH342" s="221"/>
      <c r="BI342" s="90"/>
      <c r="BJ342" s="90"/>
      <c r="BK342" s="90"/>
      <c r="BL342" s="90"/>
      <c r="BM342" s="90"/>
      <c r="BN342" s="90"/>
      <c r="BO342" s="90"/>
      <c r="BP342" s="90"/>
      <c r="BQ342" s="90"/>
    </row>
    <row r="343" spans="1:69" s="68" customFormat="1" x14ac:dyDescent="0.2"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77"/>
      <c r="R343" s="664"/>
      <c r="S343" s="664"/>
      <c r="T343" s="664"/>
      <c r="U343" s="664"/>
      <c r="V343" s="664"/>
      <c r="W343" s="664"/>
      <c r="X343" s="664"/>
      <c r="Y343" s="664"/>
      <c r="Z343" s="664"/>
      <c r="AA343" s="664"/>
      <c r="AB343" s="664"/>
      <c r="AC343" s="664"/>
      <c r="AD343" s="664"/>
      <c r="AE343" s="664"/>
      <c r="AF343" s="664"/>
      <c r="AG343" s="664"/>
      <c r="AH343" s="664"/>
      <c r="AI343" s="664"/>
      <c r="AJ343" s="664"/>
      <c r="AK343" s="664"/>
      <c r="AL343" s="665"/>
      <c r="AM343" s="665"/>
      <c r="AN343" s="665"/>
      <c r="AO343" s="665"/>
      <c r="AP343" s="665"/>
      <c r="AQ343" s="665"/>
      <c r="AR343" s="665"/>
      <c r="AS343" s="665"/>
      <c r="AT343" s="665"/>
      <c r="AU343" s="665"/>
      <c r="AV343" s="665"/>
      <c r="AW343" s="665"/>
      <c r="AX343" s="665"/>
      <c r="AY343" s="665"/>
      <c r="AZ343" s="665"/>
      <c r="BA343" s="665"/>
      <c r="BB343" s="665"/>
      <c r="BC343" s="90"/>
      <c r="BD343" s="90"/>
      <c r="BE343" s="90"/>
      <c r="BF343" s="90"/>
      <c r="BG343" s="90"/>
      <c r="BH343" s="221"/>
      <c r="BI343" s="90"/>
      <c r="BJ343" s="90"/>
      <c r="BK343" s="90"/>
      <c r="BL343" s="90"/>
      <c r="BM343" s="90"/>
      <c r="BN343" s="90"/>
      <c r="BO343" s="90"/>
      <c r="BP343" s="90"/>
      <c r="BQ343" s="90"/>
    </row>
    <row r="344" spans="1:69" s="68" customFormat="1" x14ac:dyDescent="0.2"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221"/>
      <c r="U344" s="221"/>
      <c r="V344" s="90"/>
      <c r="W344" s="90"/>
      <c r="X344" s="90"/>
      <c r="Y344" s="90"/>
      <c r="Z344" s="90"/>
      <c r="AA344" s="90"/>
      <c r="AB344" s="90"/>
      <c r="AC344" s="90"/>
      <c r="AD344" s="90"/>
      <c r="AE344" s="90"/>
      <c r="AF344" s="90"/>
      <c r="AG344" s="90"/>
      <c r="AH344" s="90"/>
      <c r="AI344" s="90"/>
      <c r="AJ344" s="90"/>
      <c r="AK344" s="90"/>
      <c r="AL344" s="90"/>
      <c r="AM344" s="181"/>
      <c r="AN344" s="90"/>
      <c r="AO344" s="90"/>
      <c r="AP344" s="90"/>
      <c r="AQ344" s="90"/>
      <c r="AR344" s="90"/>
      <c r="AS344" s="90"/>
      <c r="AT344" s="90"/>
      <c r="AU344" s="90"/>
      <c r="AV344" s="90"/>
      <c r="AW344" s="90"/>
      <c r="AX344" s="90"/>
      <c r="AY344" s="90"/>
      <c r="AZ344" s="90"/>
      <c r="BA344" s="90"/>
      <c r="BB344" s="90"/>
      <c r="BC344" s="90"/>
      <c r="BD344" s="90"/>
      <c r="BE344" s="90"/>
      <c r="BF344" s="90"/>
      <c r="BG344" s="90"/>
      <c r="BH344" s="221"/>
      <c r="BI344" s="90"/>
      <c r="BJ344" s="90"/>
      <c r="BK344" s="90"/>
      <c r="BL344" s="90"/>
      <c r="BM344" s="90"/>
      <c r="BN344" s="90"/>
      <c r="BO344" s="90"/>
      <c r="BP344" s="90"/>
      <c r="BQ344" s="90"/>
    </row>
    <row r="345" spans="1:69" ht="18" x14ac:dyDescent="0.25">
      <c r="A345" s="68"/>
      <c r="B345" s="68"/>
      <c r="C345" s="68"/>
      <c r="D345" s="68"/>
      <c r="E345" s="68"/>
      <c r="F345" s="90"/>
      <c r="G345" s="90"/>
      <c r="H345" s="90"/>
      <c r="I345" s="90"/>
      <c r="J345" s="90"/>
      <c r="K345" s="668"/>
      <c r="L345" s="668"/>
      <c r="M345" s="668"/>
      <c r="N345" s="668"/>
      <c r="O345" s="668"/>
      <c r="P345" s="668"/>
      <c r="Q345" s="668"/>
      <c r="R345" s="668"/>
      <c r="S345" s="668"/>
      <c r="T345" s="668"/>
      <c r="U345" s="668"/>
      <c r="V345" s="668"/>
      <c r="W345" s="668"/>
      <c r="X345" s="668"/>
      <c r="Y345" s="90"/>
      <c r="Z345" s="90"/>
      <c r="AA345" s="90"/>
      <c r="AB345" s="90"/>
      <c r="AC345" s="90"/>
      <c r="AD345" s="90"/>
      <c r="AE345" s="90"/>
      <c r="AF345" s="90"/>
      <c r="AG345" s="90"/>
      <c r="AH345" s="90"/>
      <c r="AI345" s="90"/>
      <c r="AJ345" s="90"/>
      <c r="AK345" s="90"/>
      <c r="AL345" s="90"/>
      <c r="AM345" s="181"/>
      <c r="AN345" s="668"/>
      <c r="AO345" s="668"/>
      <c r="AP345" s="668"/>
      <c r="AQ345" s="668"/>
      <c r="AR345" s="668"/>
      <c r="AS345" s="668"/>
      <c r="AT345" s="668"/>
      <c r="AU345" s="668"/>
      <c r="AV345" s="668"/>
      <c r="AW345" s="668"/>
      <c r="AX345" s="668"/>
      <c r="AY345" s="668"/>
      <c r="AZ345" s="668"/>
      <c r="BA345" s="668"/>
      <c r="BB345" s="668"/>
      <c r="BC345" s="668"/>
      <c r="BD345" s="668"/>
      <c r="BE345" s="668"/>
      <c r="BF345" s="668"/>
      <c r="BG345" s="668"/>
      <c r="BH345" s="668"/>
      <c r="BI345" s="668"/>
      <c r="BJ345" s="668"/>
      <c r="BK345" s="668"/>
      <c r="BL345" s="90"/>
      <c r="BM345" s="90"/>
      <c r="BN345" s="90"/>
      <c r="BO345" s="90"/>
      <c r="BP345" s="17"/>
      <c r="BQ345" s="17"/>
    </row>
    <row r="346" spans="1:69" x14ac:dyDescent="0.2"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  <c r="AO346" s="17"/>
      <c r="AP346" s="17"/>
      <c r="AQ346" s="17"/>
      <c r="AR346" s="17"/>
      <c r="AS346" s="17"/>
      <c r="AT346" s="17"/>
      <c r="AU346" s="17"/>
      <c r="AV346" s="17"/>
      <c r="AW346" s="17"/>
      <c r="AX346" s="17"/>
      <c r="AY346" s="17"/>
      <c r="AZ346" s="17"/>
      <c r="BA346" s="17"/>
      <c r="BB346" s="17"/>
      <c r="BC346" s="17"/>
      <c r="BD346" s="17"/>
      <c r="BE346" s="17"/>
      <c r="BF346" s="17"/>
      <c r="BG346" s="17"/>
      <c r="BH346" s="17"/>
      <c r="BI346" s="17"/>
      <c r="BJ346" s="17"/>
      <c r="BK346" s="17"/>
      <c r="BL346" s="17"/>
      <c r="BM346" s="17"/>
      <c r="BN346" s="17"/>
      <c r="BO346" s="17"/>
      <c r="BP346" s="17"/>
      <c r="BQ346" s="17"/>
    </row>
    <row r="347" spans="1:69" x14ac:dyDescent="0.2"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  <c r="AO347" s="17"/>
      <c r="AP347" s="17"/>
      <c r="AQ347" s="17"/>
      <c r="AR347" s="17"/>
      <c r="AS347" s="17"/>
      <c r="AT347" s="17"/>
      <c r="AU347" s="17"/>
      <c r="AV347" s="17"/>
      <c r="AW347" s="17"/>
      <c r="AX347" s="17"/>
      <c r="AY347" s="17"/>
      <c r="AZ347" s="17"/>
      <c r="BA347" s="17"/>
      <c r="BB347" s="17"/>
      <c r="BC347" s="17"/>
      <c r="BD347" s="17"/>
      <c r="BE347" s="17"/>
      <c r="BF347" s="17"/>
      <c r="BG347" s="17"/>
      <c r="BH347" s="17"/>
      <c r="BI347" s="17"/>
      <c r="BJ347" s="17"/>
      <c r="BK347" s="17"/>
      <c r="BL347" s="17"/>
      <c r="BM347" s="17"/>
      <c r="BN347" s="17"/>
      <c r="BO347" s="17"/>
    </row>
  </sheetData>
  <mergeCells count="3920">
    <mergeCell ref="N28:O28"/>
    <mergeCell ref="N29:O29"/>
    <mergeCell ref="N30:O30"/>
    <mergeCell ref="N31:O31"/>
    <mergeCell ref="N32:O32"/>
    <mergeCell ref="N33:O33"/>
    <mergeCell ref="N35:O35"/>
    <mergeCell ref="N36:O36"/>
    <mergeCell ref="Q1:BI1"/>
    <mergeCell ref="Q3:BI3"/>
    <mergeCell ref="Q5:BI5"/>
    <mergeCell ref="V16:W20"/>
    <mergeCell ref="X16:Y20"/>
    <mergeCell ref="Z16:AG16"/>
    <mergeCell ref="AH16:AI20"/>
    <mergeCell ref="AD18:AE20"/>
    <mergeCell ref="R16:S20"/>
    <mergeCell ref="Q7:BI7"/>
    <mergeCell ref="Q8:BI8"/>
    <mergeCell ref="AU16:BB16"/>
    <mergeCell ref="BC16:BD20"/>
    <mergeCell ref="AO18:AP20"/>
    <mergeCell ref="AQ18:AR20"/>
    <mergeCell ref="BH18:BH20"/>
    <mergeCell ref="P21:Q21"/>
    <mergeCell ref="R21:S21"/>
    <mergeCell ref="AD21:AE21"/>
    <mergeCell ref="V21:W21"/>
    <mergeCell ref="X21:Y21"/>
    <mergeCell ref="T21:U21"/>
    <mergeCell ref="Z21:AA21"/>
    <mergeCell ref="AB21:AC21"/>
    <mergeCell ref="F10:F11"/>
    <mergeCell ref="G10:J10"/>
    <mergeCell ref="K10:N10"/>
    <mergeCell ref="O10:S10"/>
    <mergeCell ref="Q6:BJ6"/>
    <mergeCell ref="BA18:BA20"/>
    <mergeCell ref="BB18:BB20"/>
    <mergeCell ref="BG16:BI17"/>
    <mergeCell ref="BG18:BG20"/>
    <mergeCell ref="BI18:BI20"/>
    <mergeCell ref="AW18:AX20"/>
    <mergeCell ref="AY18:AZ20"/>
    <mergeCell ref="BJ18:BK20"/>
    <mergeCell ref="T16:U20"/>
    <mergeCell ref="AB10:AE10"/>
    <mergeCell ref="T10:W10"/>
    <mergeCell ref="X10:AA10"/>
    <mergeCell ref="Z17:AA20"/>
    <mergeCell ref="AB17:AG17"/>
    <mergeCell ref="AU17:AV20"/>
    <mergeCell ref="AW17:BB17"/>
    <mergeCell ref="AB18:AC20"/>
    <mergeCell ref="AJ16:AK20"/>
    <mergeCell ref="AO16:AR17"/>
    <mergeCell ref="AS16:AT20"/>
    <mergeCell ref="BB10:BF10"/>
    <mergeCell ref="AF10:AJ10"/>
    <mergeCell ref="AK10:AN10"/>
    <mergeCell ref="AO10:AS10"/>
    <mergeCell ref="F13:BX13"/>
    <mergeCell ref="AX10:BA10"/>
    <mergeCell ref="AT10:AW10"/>
    <mergeCell ref="BN15:BO20"/>
    <mergeCell ref="BN21:BO21"/>
    <mergeCell ref="BC21:BD21"/>
    <mergeCell ref="BE21:BF21"/>
    <mergeCell ref="BJ21:BK21"/>
    <mergeCell ref="BL21:BM21"/>
    <mergeCell ref="AO21:AP21"/>
    <mergeCell ref="AQ21:AR21"/>
    <mergeCell ref="AS21:AT21"/>
    <mergeCell ref="AU21:AV21"/>
    <mergeCell ref="AW21:AX21"/>
    <mergeCell ref="AY21:AZ21"/>
    <mergeCell ref="AJ21:AK21"/>
    <mergeCell ref="A15:A20"/>
    <mergeCell ref="B15:M20"/>
    <mergeCell ref="N15:N20"/>
    <mergeCell ref="O15:O20"/>
    <mergeCell ref="P15:W15"/>
    <mergeCell ref="X15:AR15"/>
    <mergeCell ref="P16:Q20"/>
    <mergeCell ref="BE16:BF20"/>
    <mergeCell ref="AS15:BM15"/>
    <mergeCell ref="B21:M21"/>
    <mergeCell ref="N21:O21"/>
    <mergeCell ref="BL18:BM20"/>
    <mergeCell ref="BJ16:BM17"/>
    <mergeCell ref="AF18:AF20"/>
    <mergeCell ref="AG18:AG20"/>
    <mergeCell ref="AL16:AN17"/>
    <mergeCell ref="AL18:AL20"/>
    <mergeCell ref="AN18:AN20"/>
    <mergeCell ref="AM18:AM20"/>
    <mergeCell ref="BN24:BO24"/>
    <mergeCell ref="AU24:AV24"/>
    <mergeCell ref="AW24:AX24"/>
    <mergeCell ref="AY24:AZ24"/>
    <mergeCell ref="BC24:BD24"/>
    <mergeCell ref="P22:Q22"/>
    <mergeCell ref="BC23:BD23"/>
    <mergeCell ref="BE23:BF23"/>
    <mergeCell ref="BJ23:BK23"/>
    <mergeCell ref="BL23:BM23"/>
    <mergeCell ref="AO23:AP23"/>
    <mergeCell ref="AQ23:AR23"/>
    <mergeCell ref="AS23:AT23"/>
    <mergeCell ref="AU23:AV23"/>
    <mergeCell ref="AW23:AX23"/>
    <mergeCell ref="AY23:AZ23"/>
    <mergeCell ref="AB23:AC23"/>
    <mergeCell ref="AD23:AE23"/>
    <mergeCell ref="BJ22:BK22"/>
    <mergeCell ref="BN22:BO22"/>
    <mergeCell ref="BL24:BM24"/>
    <mergeCell ref="BN23:BO23"/>
    <mergeCell ref="BL22:BM22"/>
    <mergeCell ref="BJ24:BK24"/>
    <mergeCell ref="AH21:AI21"/>
    <mergeCell ref="B23:M23"/>
    <mergeCell ref="P23:Q23"/>
    <mergeCell ref="R23:S23"/>
    <mergeCell ref="V23:W23"/>
    <mergeCell ref="X23:Y23"/>
    <mergeCell ref="Z23:AA23"/>
    <mergeCell ref="AU22:AV22"/>
    <mergeCell ref="AW22:AX22"/>
    <mergeCell ref="AY22:AZ22"/>
    <mergeCell ref="BC22:BD22"/>
    <mergeCell ref="BE22:BF22"/>
    <mergeCell ref="AH22:AI22"/>
    <mergeCell ref="AJ22:AK22"/>
    <mergeCell ref="AO22:AP22"/>
    <mergeCell ref="AQ22:AR22"/>
    <mergeCell ref="AS22:AT22"/>
    <mergeCell ref="B22:M22"/>
    <mergeCell ref="R22:S22"/>
    <mergeCell ref="V22:W22"/>
    <mergeCell ref="X22:Y22"/>
    <mergeCell ref="Z22:AA22"/>
    <mergeCell ref="AB22:AC22"/>
    <mergeCell ref="AD22:AE22"/>
    <mergeCell ref="N22:O22"/>
    <mergeCell ref="N23:O23"/>
    <mergeCell ref="AH23:AI23"/>
    <mergeCell ref="AJ23:AK23"/>
    <mergeCell ref="T22:U22"/>
    <mergeCell ref="T23:U23"/>
    <mergeCell ref="B25:M25"/>
    <mergeCell ref="P25:Q25"/>
    <mergeCell ref="R25:S25"/>
    <mergeCell ref="V25:W25"/>
    <mergeCell ref="X25:Y25"/>
    <mergeCell ref="Z25:AA25"/>
    <mergeCell ref="BC25:BD25"/>
    <mergeCell ref="BE25:BF25"/>
    <mergeCell ref="BJ25:BK25"/>
    <mergeCell ref="BL25:BM25"/>
    <mergeCell ref="B24:M24"/>
    <mergeCell ref="P24:Q24"/>
    <mergeCell ref="R24:S24"/>
    <mergeCell ref="V24:W24"/>
    <mergeCell ref="X24:Y24"/>
    <mergeCell ref="Z24:AA24"/>
    <mergeCell ref="AB24:AC24"/>
    <mergeCell ref="AO25:AP25"/>
    <mergeCell ref="AU25:AV25"/>
    <mergeCell ref="AW25:AX25"/>
    <mergeCell ref="AD24:AE24"/>
    <mergeCell ref="N24:O24"/>
    <mergeCell ref="N25:O25"/>
    <mergeCell ref="AY25:AZ25"/>
    <mergeCell ref="AB25:AC25"/>
    <mergeCell ref="AD25:AE25"/>
    <mergeCell ref="AH25:AI25"/>
    <mergeCell ref="AJ25:AK25"/>
    <mergeCell ref="T24:U24"/>
    <mergeCell ref="T25:U25"/>
    <mergeCell ref="AQ25:AR25"/>
    <mergeCell ref="X27:Y27"/>
    <mergeCell ref="Z27:AA27"/>
    <mergeCell ref="AU26:AV26"/>
    <mergeCell ref="AW26:AX26"/>
    <mergeCell ref="AY26:AZ26"/>
    <mergeCell ref="BC26:BD26"/>
    <mergeCell ref="BE26:BF26"/>
    <mergeCell ref="AH26:AI26"/>
    <mergeCell ref="AJ26:AK26"/>
    <mergeCell ref="AO26:AP26"/>
    <mergeCell ref="AQ26:AR26"/>
    <mergeCell ref="BE24:BF24"/>
    <mergeCell ref="AH24:AI24"/>
    <mergeCell ref="AJ24:AK24"/>
    <mergeCell ref="AO24:AP24"/>
    <mergeCell ref="AQ24:AR24"/>
    <mergeCell ref="AS24:AT24"/>
    <mergeCell ref="AS25:AT25"/>
    <mergeCell ref="B26:M26"/>
    <mergeCell ref="P26:Q26"/>
    <mergeCell ref="R26:S26"/>
    <mergeCell ref="V26:W26"/>
    <mergeCell ref="X26:Y26"/>
    <mergeCell ref="Z26:AA26"/>
    <mergeCell ref="AB26:AC26"/>
    <mergeCell ref="AD26:AE26"/>
    <mergeCell ref="BC27:BD27"/>
    <mergeCell ref="BE27:BF27"/>
    <mergeCell ref="BJ27:BK27"/>
    <mergeCell ref="BL27:BM27"/>
    <mergeCell ref="AO27:AP27"/>
    <mergeCell ref="AQ27:AR27"/>
    <mergeCell ref="AS27:AT27"/>
    <mergeCell ref="AU27:AV27"/>
    <mergeCell ref="AW27:AX27"/>
    <mergeCell ref="AY27:AZ27"/>
    <mergeCell ref="AB27:AC27"/>
    <mergeCell ref="AD27:AE27"/>
    <mergeCell ref="AH27:AI27"/>
    <mergeCell ref="AJ27:AK27"/>
    <mergeCell ref="BJ26:BK26"/>
    <mergeCell ref="BL26:BM26"/>
    <mergeCell ref="T26:U26"/>
    <mergeCell ref="T27:U27"/>
    <mergeCell ref="N26:O26"/>
    <mergeCell ref="N27:O27"/>
    <mergeCell ref="B27:M27"/>
    <mergeCell ref="P27:Q27"/>
    <mergeCell ref="R27:S27"/>
    <mergeCell ref="V27:W27"/>
    <mergeCell ref="B29:M29"/>
    <mergeCell ref="P29:Q29"/>
    <mergeCell ref="R29:S29"/>
    <mergeCell ref="V29:W29"/>
    <mergeCell ref="X29:Y29"/>
    <mergeCell ref="Z29:AA29"/>
    <mergeCell ref="AU28:AV28"/>
    <mergeCell ref="AW28:AX28"/>
    <mergeCell ref="AY28:AZ28"/>
    <mergeCell ref="BC28:BD28"/>
    <mergeCell ref="BE28:BF28"/>
    <mergeCell ref="AH28:AI28"/>
    <mergeCell ref="AJ28:AK28"/>
    <mergeCell ref="AO28:AP28"/>
    <mergeCell ref="AQ28:AR28"/>
    <mergeCell ref="AS28:AT28"/>
    <mergeCell ref="BN29:BO29"/>
    <mergeCell ref="B28:M28"/>
    <mergeCell ref="P28:Q28"/>
    <mergeCell ref="R28:S28"/>
    <mergeCell ref="V28:W28"/>
    <mergeCell ref="X28:Y28"/>
    <mergeCell ref="Z28:AA28"/>
    <mergeCell ref="AB28:AC28"/>
    <mergeCell ref="AD28:AE28"/>
    <mergeCell ref="BC29:BD29"/>
    <mergeCell ref="BE29:BF29"/>
    <mergeCell ref="BJ29:BK29"/>
    <mergeCell ref="BL29:BM29"/>
    <mergeCell ref="AO29:AP29"/>
    <mergeCell ref="AQ29:AR29"/>
    <mergeCell ref="AS29:AT29"/>
    <mergeCell ref="AB29:AC29"/>
    <mergeCell ref="AD29:AE29"/>
    <mergeCell ref="AH29:AI29"/>
    <mergeCell ref="AJ29:AK29"/>
    <mergeCell ref="T29:U29"/>
    <mergeCell ref="BJ28:BK28"/>
    <mergeCell ref="BL28:BM28"/>
    <mergeCell ref="BJ30:BK30"/>
    <mergeCell ref="BL30:BM30"/>
    <mergeCell ref="AU30:AV30"/>
    <mergeCell ref="AW30:AX30"/>
    <mergeCell ref="AY30:AZ30"/>
    <mergeCell ref="BC30:BD30"/>
    <mergeCell ref="BE30:BF30"/>
    <mergeCell ref="AH30:AI30"/>
    <mergeCell ref="AJ30:AK30"/>
    <mergeCell ref="AO30:AP30"/>
    <mergeCell ref="AQ30:AR30"/>
    <mergeCell ref="AS30:AT30"/>
    <mergeCell ref="T28:U28"/>
    <mergeCell ref="B30:M30"/>
    <mergeCell ref="P30:Q30"/>
    <mergeCell ref="R30:S30"/>
    <mergeCell ref="V30:W30"/>
    <mergeCell ref="X30:Y30"/>
    <mergeCell ref="Z30:AA30"/>
    <mergeCell ref="AB30:AC30"/>
    <mergeCell ref="AD30:AE30"/>
    <mergeCell ref="BJ31:BK31"/>
    <mergeCell ref="BL31:BM31"/>
    <mergeCell ref="T30:U30"/>
    <mergeCell ref="B32:M32"/>
    <mergeCell ref="P32:Q32"/>
    <mergeCell ref="R32:S32"/>
    <mergeCell ref="V32:W32"/>
    <mergeCell ref="X32:Y32"/>
    <mergeCell ref="AQ31:AR31"/>
    <mergeCell ref="AS31:AT31"/>
    <mergeCell ref="AU31:AV31"/>
    <mergeCell ref="AW31:AX31"/>
    <mergeCell ref="AY31:AZ31"/>
    <mergeCell ref="AD31:AE31"/>
    <mergeCell ref="AH31:AI31"/>
    <mergeCell ref="AJ31:AK31"/>
    <mergeCell ref="AO31:AP31"/>
    <mergeCell ref="BL32:BM32"/>
    <mergeCell ref="B31:M31"/>
    <mergeCell ref="P31:Q31"/>
    <mergeCell ref="R31:S31"/>
    <mergeCell ref="V31:W31"/>
    <mergeCell ref="AJ32:AK32"/>
    <mergeCell ref="T31:U31"/>
    <mergeCell ref="AU33:AV33"/>
    <mergeCell ref="AW33:AX33"/>
    <mergeCell ref="AY33:AZ33"/>
    <mergeCell ref="AH33:AI33"/>
    <mergeCell ref="AJ33:AK33"/>
    <mergeCell ref="AO41:AV41"/>
    <mergeCell ref="AU36:AV36"/>
    <mergeCell ref="AW36:AX36"/>
    <mergeCell ref="AY36:AZ36"/>
    <mergeCell ref="B34:M34"/>
    <mergeCell ref="N34:O34"/>
    <mergeCell ref="P34:Q34"/>
    <mergeCell ref="R34:S34"/>
    <mergeCell ref="T34:U34"/>
    <mergeCell ref="V34:W34"/>
    <mergeCell ref="X34:Y34"/>
    <mergeCell ref="Z34:AA34"/>
    <mergeCell ref="AB34:AC34"/>
    <mergeCell ref="AD34:AE34"/>
    <mergeCell ref="AH34:AI34"/>
    <mergeCell ref="AW34:AX34"/>
    <mergeCell ref="AY34:AZ34"/>
    <mergeCell ref="B35:M35"/>
    <mergeCell ref="P35:Q35"/>
    <mergeCell ref="R35:S35"/>
    <mergeCell ref="V35:W35"/>
    <mergeCell ref="X35:Y35"/>
    <mergeCell ref="Z35:AA35"/>
    <mergeCell ref="AB35:AC35"/>
    <mergeCell ref="AW35:AX35"/>
    <mergeCell ref="AY35:AZ35"/>
    <mergeCell ref="AD35:AE35"/>
    <mergeCell ref="BG65:BI65"/>
    <mergeCell ref="BJ65:BK65"/>
    <mergeCell ref="BL65:BM65"/>
    <mergeCell ref="AE42:AI42"/>
    <mergeCell ref="G42:AD42"/>
    <mergeCell ref="P36:Q36"/>
    <mergeCell ref="R36:S36"/>
    <mergeCell ref="AJ65:AK65"/>
    <mergeCell ref="AL65:AN65"/>
    <mergeCell ref="AQ35:AR35"/>
    <mergeCell ref="AS35:AT35"/>
    <mergeCell ref="B65:M65"/>
    <mergeCell ref="P65:Q65"/>
    <mergeCell ref="R65:S65"/>
    <mergeCell ref="V65:W65"/>
    <mergeCell ref="X65:Y65"/>
    <mergeCell ref="Z65:AA65"/>
    <mergeCell ref="AJ42:AN42"/>
    <mergeCell ref="AO42:AV42"/>
    <mergeCell ref="BJ35:BK35"/>
    <mergeCell ref="BG41:BN41"/>
    <mergeCell ref="BG42:BN42"/>
    <mergeCell ref="BL35:BM35"/>
    <mergeCell ref="AO36:AP36"/>
    <mergeCell ref="AQ36:AR36"/>
    <mergeCell ref="AX40:BO40"/>
    <mergeCell ref="AX41:AY41"/>
    <mergeCell ref="AZ41:BF41"/>
    <mergeCell ref="BC35:BD35"/>
    <mergeCell ref="BE35:BF35"/>
    <mergeCell ref="T35:U35"/>
    <mergeCell ref="T36:U36"/>
    <mergeCell ref="B66:M66"/>
    <mergeCell ref="P66:Q66"/>
    <mergeCell ref="R66:S66"/>
    <mergeCell ref="V66:W66"/>
    <mergeCell ref="X66:Y66"/>
    <mergeCell ref="Z66:AA66"/>
    <mergeCell ref="AH35:AI35"/>
    <mergeCell ref="AJ35:AK35"/>
    <mergeCell ref="AO35:AP35"/>
    <mergeCell ref="AS36:AT36"/>
    <mergeCell ref="V36:W36"/>
    <mergeCell ref="X36:Y36"/>
    <mergeCell ref="Z36:AA36"/>
    <mergeCell ref="V40:AH40"/>
    <mergeCell ref="AJ41:AN41"/>
    <mergeCell ref="AE41:AI41"/>
    <mergeCell ref="BA66:BB66"/>
    <mergeCell ref="AO66:AP66"/>
    <mergeCell ref="AQ66:AR66"/>
    <mergeCell ref="AS66:AT66"/>
    <mergeCell ref="AU66:AV66"/>
    <mergeCell ref="AW66:AX66"/>
    <mergeCell ref="AY66:AZ66"/>
    <mergeCell ref="AB66:AC66"/>
    <mergeCell ref="AD66:AE66"/>
    <mergeCell ref="AF66:AG66"/>
    <mergeCell ref="AH66:AI66"/>
    <mergeCell ref="BA65:BB65"/>
    <mergeCell ref="AB36:AC36"/>
    <mergeCell ref="AD36:AE36"/>
    <mergeCell ref="AU35:AV35"/>
    <mergeCell ref="BL67:BM67"/>
    <mergeCell ref="AO67:AP67"/>
    <mergeCell ref="AQ67:AR67"/>
    <mergeCell ref="AS67:AT67"/>
    <mergeCell ref="AU67:AV67"/>
    <mergeCell ref="AW67:AX67"/>
    <mergeCell ref="AY67:AZ67"/>
    <mergeCell ref="AB67:AC67"/>
    <mergeCell ref="AD67:AE67"/>
    <mergeCell ref="AF67:AG67"/>
    <mergeCell ref="AH67:AI67"/>
    <mergeCell ref="AJ67:AK67"/>
    <mergeCell ref="AL67:AN67"/>
    <mergeCell ref="AO65:AP65"/>
    <mergeCell ref="AQ65:AR65"/>
    <mergeCell ref="AS65:AT65"/>
    <mergeCell ref="AU65:AV65"/>
    <mergeCell ref="AW65:AX65"/>
    <mergeCell ref="AY65:AZ65"/>
    <mergeCell ref="AB65:AC65"/>
    <mergeCell ref="AD65:AE65"/>
    <mergeCell ref="AF65:AG65"/>
    <mergeCell ref="AH65:AI65"/>
    <mergeCell ref="AJ66:AK66"/>
    <mergeCell ref="AL66:AN66"/>
    <mergeCell ref="BC66:BD66"/>
    <mergeCell ref="BE66:BF66"/>
    <mergeCell ref="BG66:BI66"/>
    <mergeCell ref="BJ66:BK66"/>
    <mergeCell ref="BL66:BM66"/>
    <mergeCell ref="BC65:BD65"/>
    <mergeCell ref="BE65:BF65"/>
    <mergeCell ref="B67:M67"/>
    <mergeCell ref="P67:Q67"/>
    <mergeCell ref="R67:S67"/>
    <mergeCell ref="V67:W67"/>
    <mergeCell ref="X67:Y67"/>
    <mergeCell ref="Z67:AA67"/>
    <mergeCell ref="B69:M69"/>
    <mergeCell ref="P69:Q69"/>
    <mergeCell ref="R69:S69"/>
    <mergeCell ref="V69:W69"/>
    <mergeCell ref="X69:Y69"/>
    <mergeCell ref="Z69:AA69"/>
    <mergeCell ref="BA68:BB68"/>
    <mergeCell ref="BC68:BD68"/>
    <mergeCell ref="BE68:BF68"/>
    <mergeCell ref="BG68:BI68"/>
    <mergeCell ref="BJ68:BK68"/>
    <mergeCell ref="BA69:BB69"/>
    <mergeCell ref="BC69:BD69"/>
    <mergeCell ref="BE69:BF69"/>
    <mergeCell ref="BG69:BI69"/>
    <mergeCell ref="BJ69:BK69"/>
    <mergeCell ref="BA67:BB67"/>
    <mergeCell ref="BC67:BD67"/>
    <mergeCell ref="BE67:BF67"/>
    <mergeCell ref="BG67:BI67"/>
    <mergeCell ref="BJ67:BK67"/>
    <mergeCell ref="BL68:BM68"/>
    <mergeCell ref="AO68:AP68"/>
    <mergeCell ref="AQ68:AR68"/>
    <mergeCell ref="AS68:AT68"/>
    <mergeCell ref="AU68:AV68"/>
    <mergeCell ref="AW68:AX68"/>
    <mergeCell ref="AY68:AZ68"/>
    <mergeCell ref="AB68:AC68"/>
    <mergeCell ref="AD68:AE68"/>
    <mergeCell ref="AF68:AG68"/>
    <mergeCell ref="AH68:AI68"/>
    <mergeCell ref="AJ68:AK68"/>
    <mergeCell ref="AL68:AN68"/>
    <mergeCell ref="B68:M68"/>
    <mergeCell ref="P68:Q68"/>
    <mergeCell ref="R68:S68"/>
    <mergeCell ref="V68:W68"/>
    <mergeCell ref="X68:Y68"/>
    <mergeCell ref="Z68:AA68"/>
    <mergeCell ref="BL69:BM69"/>
    <mergeCell ref="AO69:AP69"/>
    <mergeCell ref="AQ69:AR69"/>
    <mergeCell ref="AS69:AT69"/>
    <mergeCell ref="AU69:AV69"/>
    <mergeCell ref="AW69:AX69"/>
    <mergeCell ref="AY69:AZ69"/>
    <mergeCell ref="AB69:AC69"/>
    <mergeCell ref="AD69:AE69"/>
    <mergeCell ref="AF69:AG69"/>
    <mergeCell ref="AH69:AI69"/>
    <mergeCell ref="AJ69:AK69"/>
    <mergeCell ref="AL69:AN69"/>
    <mergeCell ref="B71:M71"/>
    <mergeCell ref="P71:Q71"/>
    <mergeCell ref="R71:S71"/>
    <mergeCell ref="V71:W71"/>
    <mergeCell ref="X71:Y71"/>
    <mergeCell ref="Z71:AA71"/>
    <mergeCell ref="BA70:BB70"/>
    <mergeCell ref="BC70:BD70"/>
    <mergeCell ref="BE70:BF70"/>
    <mergeCell ref="BG70:BI70"/>
    <mergeCell ref="BJ70:BK70"/>
    <mergeCell ref="BL70:BM70"/>
    <mergeCell ref="AO70:AP70"/>
    <mergeCell ref="AQ70:AR70"/>
    <mergeCell ref="AS70:AT70"/>
    <mergeCell ref="AU70:AV70"/>
    <mergeCell ref="AW70:AX70"/>
    <mergeCell ref="AY70:AZ70"/>
    <mergeCell ref="AB70:AC70"/>
    <mergeCell ref="AD70:AE70"/>
    <mergeCell ref="AF70:AG70"/>
    <mergeCell ref="AH70:AI70"/>
    <mergeCell ref="AJ70:AK70"/>
    <mergeCell ref="AL70:AN70"/>
    <mergeCell ref="B70:M70"/>
    <mergeCell ref="P70:Q70"/>
    <mergeCell ref="R70:S70"/>
    <mergeCell ref="V70:W70"/>
    <mergeCell ref="X70:Y70"/>
    <mergeCell ref="Z70:AA70"/>
    <mergeCell ref="R72:S72"/>
    <mergeCell ref="V72:W72"/>
    <mergeCell ref="X72:Y72"/>
    <mergeCell ref="Z72:AA72"/>
    <mergeCell ref="BA71:BB71"/>
    <mergeCell ref="BC71:BD71"/>
    <mergeCell ref="BE71:BF71"/>
    <mergeCell ref="BG71:BI71"/>
    <mergeCell ref="BJ71:BK71"/>
    <mergeCell ref="BL71:BM71"/>
    <mergeCell ref="AO71:AP71"/>
    <mergeCell ref="AQ71:AR71"/>
    <mergeCell ref="AS71:AT71"/>
    <mergeCell ref="AU71:AV71"/>
    <mergeCell ref="AW71:AX71"/>
    <mergeCell ref="AY71:AZ71"/>
    <mergeCell ref="AB71:AC71"/>
    <mergeCell ref="AD71:AE71"/>
    <mergeCell ref="AF71:AG71"/>
    <mergeCell ref="AH71:AI71"/>
    <mergeCell ref="AJ71:AK71"/>
    <mergeCell ref="AL71:AN71"/>
    <mergeCell ref="J75:AE75"/>
    <mergeCell ref="AF75:AI75"/>
    <mergeCell ref="AJ75:AN75"/>
    <mergeCell ref="AO75:AV75"/>
    <mergeCell ref="AZ75:BG75"/>
    <mergeCell ref="BI75:BM75"/>
    <mergeCell ref="J74:AE74"/>
    <mergeCell ref="AF74:AI74"/>
    <mergeCell ref="AJ74:AN74"/>
    <mergeCell ref="AO74:AV74"/>
    <mergeCell ref="AZ74:BG74"/>
    <mergeCell ref="BI74:BM74"/>
    <mergeCell ref="BA72:BB72"/>
    <mergeCell ref="BC72:BD72"/>
    <mergeCell ref="BE72:BF72"/>
    <mergeCell ref="BG72:BI72"/>
    <mergeCell ref="BJ72:BK72"/>
    <mergeCell ref="BL72:BM72"/>
    <mergeCell ref="AO72:AP72"/>
    <mergeCell ref="AQ72:AR72"/>
    <mergeCell ref="AS72:AT72"/>
    <mergeCell ref="AU72:AV72"/>
    <mergeCell ref="AW72:AX72"/>
    <mergeCell ref="AY72:AZ72"/>
    <mergeCell ref="AB72:AC72"/>
    <mergeCell ref="AD72:AE72"/>
    <mergeCell ref="AF72:AG72"/>
    <mergeCell ref="AH72:AI72"/>
    <mergeCell ref="AJ72:AK72"/>
    <mergeCell ref="AL72:AN72"/>
    <mergeCell ref="B72:M72"/>
    <mergeCell ref="P72:Q72"/>
    <mergeCell ref="B82:P82"/>
    <mergeCell ref="Q82:BI82"/>
    <mergeCell ref="Q83:BI83"/>
    <mergeCell ref="Q84:BI84"/>
    <mergeCell ref="Q85:AQ85"/>
    <mergeCell ref="J86:J88"/>
    <mergeCell ref="K86:P86"/>
    <mergeCell ref="Q86:S86"/>
    <mergeCell ref="V86:X86"/>
    <mergeCell ref="Z86:AC86"/>
    <mergeCell ref="B78:S78"/>
    <mergeCell ref="AF78:AO78"/>
    <mergeCell ref="AX78:BM78"/>
    <mergeCell ref="B80:P80"/>
    <mergeCell ref="Q80:BI80"/>
    <mergeCell ref="B81:P81"/>
    <mergeCell ref="Q81:BI81"/>
    <mergeCell ref="V93:W97"/>
    <mergeCell ref="BE98:BF98"/>
    <mergeCell ref="BG98:BI98"/>
    <mergeCell ref="X93:Y97"/>
    <mergeCell ref="Z93:AG93"/>
    <mergeCell ref="AH93:AI97"/>
    <mergeCell ref="AJ93:AK97"/>
    <mergeCell ref="BE86:BI86"/>
    <mergeCell ref="BK86:BN86"/>
    <mergeCell ref="V90:BM90"/>
    <mergeCell ref="B92:M97"/>
    <mergeCell ref="P92:W92"/>
    <mergeCell ref="X92:AI92"/>
    <mergeCell ref="AJ92:BM92"/>
    <mergeCell ref="P93:Q97"/>
    <mergeCell ref="R93:S97"/>
    <mergeCell ref="AD86:AG86"/>
    <mergeCell ref="BL95:BM97"/>
    <mergeCell ref="BG93:BI97"/>
    <mergeCell ref="BJ93:BM94"/>
    <mergeCell ref="Z94:AA97"/>
    <mergeCell ref="AB94:AG94"/>
    <mergeCell ref="AU94:AV97"/>
    <mergeCell ref="AW94:BB94"/>
    <mergeCell ref="AB95:AC97"/>
    <mergeCell ref="AD95:AE97"/>
    <mergeCell ref="BL98:BM98"/>
    <mergeCell ref="B99:M99"/>
    <mergeCell ref="P99:Q99"/>
    <mergeCell ref="R99:S99"/>
    <mergeCell ref="V99:W99"/>
    <mergeCell ref="X99:Y99"/>
    <mergeCell ref="Z99:AA99"/>
    <mergeCell ref="AS98:AT98"/>
    <mergeCell ref="AU98:AV98"/>
    <mergeCell ref="AW98:AX98"/>
    <mergeCell ref="AY98:AZ98"/>
    <mergeCell ref="BA98:BB98"/>
    <mergeCell ref="BC98:BD98"/>
    <mergeCell ref="AF98:AG98"/>
    <mergeCell ref="AH98:AI98"/>
    <mergeCell ref="AJ98:AK98"/>
    <mergeCell ref="AL98:AN98"/>
    <mergeCell ref="AF95:AG97"/>
    <mergeCell ref="AO95:AP97"/>
    <mergeCell ref="AL93:AN97"/>
    <mergeCell ref="AO93:AR94"/>
    <mergeCell ref="AS93:AT97"/>
    <mergeCell ref="AU93:BB93"/>
    <mergeCell ref="BC93:BD97"/>
    <mergeCell ref="BE93:BF97"/>
    <mergeCell ref="AQ95:AR97"/>
    <mergeCell ref="AW95:AX97"/>
    <mergeCell ref="AY95:AZ97"/>
    <mergeCell ref="BA95:BB97"/>
    <mergeCell ref="AI86:AK86"/>
    <mergeCell ref="AN86:AP86"/>
    <mergeCell ref="AR86:AU86"/>
    <mergeCell ref="AW86:AY86"/>
    <mergeCell ref="BA86:BC86"/>
    <mergeCell ref="BJ98:BK98"/>
    <mergeCell ref="AY100:AZ100"/>
    <mergeCell ref="AB100:AC100"/>
    <mergeCell ref="AD100:AE100"/>
    <mergeCell ref="AF100:AG100"/>
    <mergeCell ref="AH100:AI100"/>
    <mergeCell ref="AJ100:AK100"/>
    <mergeCell ref="BC99:BD99"/>
    <mergeCell ref="BJ95:BK97"/>
    <mergeCell ref="B98:M98"/>
    <mergeCell ref="P98:Q98"/>
    <mergeCell ref="R98:S98"/>
    <mergeCell ref="V98:W98"/>
    <mergeCell ref="X98:Y98"/>
    <mergeCell ref="Z98:AA98"/>
    <mergeCell ref="AB98:AC98"/>
    <mergeCell ref="AD98:AE98"/>
    <mergeCell ref="B100:M100"/>
    <mergeCell ref="P100:Q100"/>
    <mergeCell ref="R100:S100"/>
    <mergeCell ref="V100:W100"/>
    <mergeCell ref="X100:Y100"/>
    <mergeCell ref="Z100:AA100"/>
    <mergeCell ref="AO98:AP98"/>
    <mergeCell ref="AQ98:AR98"/>
    <mergeCell ref="BA99:BB99"/>
    <mergeCell ref="BA100:BB100"/>
    <mergeCell ref="AL100:AN100"/>
    <mergeCell ref="B101:M101"/>
    <mergeCell ref="P101:Q101"/>
    <mergeCell ref="R101:S101"/>
    <mergeCell ref="V101:W101"/>
    <mergeCell ref="X101:Y101"/>
    <mergeCell ref="Z101:AA101"/>
    <mergeCell ref="BE99:BF99"/>
    <mergeCell ref="BG99:BI99"/>
    <mergeCell ref="BJ99:BK99"/>
    <mergeCell ref="BL99:BM99"/>
    <mergeCell ref="AO99:AP99"/>
    <mergeCell ref="AQ99:AR99"/>
    <mergeCell ref="AS99:AT99"/>
    <mergeCell ref="AU99:AV99"/>
    <mergeCell ref="AW99:AX99"/>
    <mergeCell ref="AY99:AZ99"/>
    <mergeCell ref="AB99:AC99"/>
    <mergeCell ref="AD99:AE99"/>
    <mergeCell ref="AF99:AG99"/>
    <mergeCell ref="AH99:AI99"/>
    <mergeCell ref="AJ99:AK99"/>
    <mergeCell ref="AL99:AN99"/>
    <mergeCell ref="BC100:BD100"/>
    <mergeCell ref="BE100:BF100"/>
    <mergeCell ref="BG100:BI100"/>
    <mergeCell ref="BJ100:BK100"/>
    <mergeCell ref="BL100:BM100"/>
    <mergeCell ref="AO100:AP100"/>
    <mergeCell ref="AQ100:AR100"/>
    <mergeCell ref="AS100:AT100"/>
    <mergeCell ref="AU100:AV100"/>
    <mergeCell ref="AW100:AX100"/>
    <mergeCell ref="BL102:BM102"/>
    <mergeCell ref="AO102:AP102"/>
    <mergeCell ref="AQ102:AR102"/>
    <mergeCell ref="AS102:AT102"/>
    <mergeCell ref="AU102:AV102"/>
    <mergeCell ref="AW102:AX102"/>
    <mergeCell ref="AS103:AT103"/>
    <mergeCell ref="AU103:AV103"/>
    <mergeCell ref="AW103:AX103"/>
    <mergeCell ref="AY103:AZ103"/>
    <mergeCell ref="BL103:BM103"/>
    <mergeCell ref="B102:M102"/>
    <mergeCell ref="P102:Q102"/>
    <mergeCell ref="R102:S102"/>
    <mergeCell ref="V102:W102"/>
    <mergeCell ref="X102:Y102"/>
    <mergeCell ref="Z102:AA102"/>
    <mergeCell ref="AY102:AZ102"/>
    <mergeCell ref="AB102:AC102"/>
    <mergeCell ref="AD102:AE102"/>
    <mergeCell ref="AF102:AG102"/>
    <mergeCell ref="AH102:AI102"/>
    <mergeCell ref="AJ102:AK102"/>
    <mergeCell ref="AL102:AN102"/>
    <mergeCell ref="BC103:BD103"/>
    <mergeCell ref="BE103:BF103"/>
    <mergeCell ref="BG103:BI103"/>
    <mergeCell ref="BJ103:BK103"/>
    <mergeCell ref="AO103:AP103"/>
    <mergeCell ref="AQ103:AR103"/>
    <mergeCell ref="BG102:BI102"/>
    <mergeCell ref="X103:Y103"/>
    <mergeCell ref="AO101:AP101"/>
    <mergeCell ref="AQ101:AR101"/>
    <mergeCell ref="AS101:AT101"/>
    <mergeCell ref="AU101:AV101"/>
    <mergeCell ref="BA102:BB102"/>
    <mergeCell ref="BC102:BD102"/>
    <mergeCell ref="BE102:BF102"/>
    <mergeCell ref="BJ102:BK102"/>
    <mergeCell ref="AB101:AC101"/>
    <mergeCell ref="AD101:AE101"/>
    <mergeCell ref="AF101:AG101"/>
    <mergeCell ref="AH101:AI101"/>
    <mergeCell ref="AJ101:AK101"/>
    <mergeCell ref="AL101:AN101"/>
    <mergeCell ref="B105:M105"/>
    <mergeCell ref="P105:Q105"/>
    <mergeCell ref="R105:S105"/>
    <mergeCell ref="V105:W105"/>
    <mergeCell ref="X105:Y105"/>
    <mergeCell ref="Z105:AA105"/>
    <mergeCell ref="BA104:BB104"/>
    <mergeCell ref="B104:M104"/>
    <mergeCell ref="P104:Q104"/>
    <mergeCell ref="R104:S104"/>
    <mergeCell ref="V104:W104"/>
    <mergeCell ref="X104:Y104"/>
    <mergeCell ref="Z104:AA104"/>
    <mergeCell ref="BA105:BB105"/>
    <mergeCell ref="B103:M103"/>
    <mergeCell ref="P103:Q103"/>
    <mergeCell ref="R103:S103"/>
    <mergeCell ref="V103:W103"/>
    <mergeCell ref="Z103:AA103"/>
    <mergeCell ref="BA103:BB103"/>
    <mergeCell ref="AB103:AC103"/>
    <mergeCell ref="AD103:AE103"/>
    <mergeCell ref="AF103:AG103"/>
    <mergeCell ref="AH103:AI103"/>
    <mergeCell ref="AJ103:AK103"/>
    <mergeCell ref="AL103:AN103"/>
    <mergeCell ref="BC104:BD104"/>
    <mergeCell ref="BE104:BF104"/>
    <mergeCell ref="BG104:BI104"/>
    <mergeCell ref="BJ104:BK104"/>
    <mergeCell ref="BL104:BM104"/>
    <mergeCell ref="AO104:AP104"/>
    <mergeCell ref="AQ104:AR104"/>
    <mergeCell ref="AS104:AT104"/>
    <mergeCell ref="AU104:AV104"/>
    <mergeCell ref="AW104:AX104"/>
    <mergeCell ref="AY104:AZ104"/>
    <mergeCell ref="AB104:AC104"/>
    <mergeCell ref="AD104:AE104"/>
    <mergeCell ref="AF104:AG104"/>
    <mergeCell ref="AH104:AI104"/>
    <mergeCell ref="AJ104:AK104"/>
    <mergeCell ref="AL104:AN104"/>
    <mergeCell ref="BC105:BD105"/>
    <mergeCell ref="BE105:BF105"/>
    <mergeCell ref="BG105:BI105"/>
    <mergeCell ref="BJ105:BK105"/>
    <mergeCell ref="BL105:BM105"/>
    <mergeCell ref="AO105:AP105"/>
    <mergeCell ref="AQ105:AR105"/>
    <mergeCell ref="AS105:AT105"/>
    <mergeCell ref="AU105:AV105"/>
    <mergeCell ref="AW105:AX105"/>
    <mergeCell ref="AY105:AZ105"/>
    <mergeCell ref="AB105:AC105"/>
    <mergeCell ref="AD105:AE105"/>
    <mergeCell ref="AF105:AG105"/>
    <mergeCell ref="AH105:AI105"/>
    <mergeCell ref="AJ105:AK105"/>
    <mergeCell ref="AL105:AN105"/>
    <mergeCell ref="B107:M107"/>
    <mergeCell ref="P107:Q107"/>
    <mergeCell ref="R107:S107"/>
    <mergeCell ref="V107:W107"/>
    <mergeCell ref="X107:Y107"/>
    <mergeCell ref="Z107:AA107"/>
    <mergeCell ref="BA106:BB106"/>
    <mergeCell ref="BC106:BD106"/>
    <mergeCell ref="BE106:BF106"/>
    <mergeCell ref="BG106:BI106"/>
    <mergeCell ref="BJ106:BK106"/>
    <mergeCell ref="BL106:BM106"/>
    <mergeCell ref="AO106:AP106"/>
    <mergeCell ref="AQ106:AR106"/>
    <mergeCell ref="AS106:AT106"/>
    <mergeCell ref="AU106:AV106"/>
    <mergeCell ref="AW106:AX106"/>
    <mergeCell ref="AY106:AZ106"/>
    <mergeCell ref="AB106:AC106"/>
    <mergeCell ref="AD106:AE106"/>
    <mergeCell ref="AF106:AG106"/>
    <mergeCell ref="AH106:AI106"/>
    <mergeCell ref="AJ106:AK106"/>
    <mergeCell ref="AL106:AN106"/>
    <mergeCell ref="B106:M106"/>
    <mergeCell ref="P106:Q106"/>
    <mergeCell ref="R106:S106"/>
    <mergeCell ref="V106:W106"/>
    <mergeCell ref="X106:Y106"/>
    <mergeCell ref="Z106:AA106"/>
    <mergeCell ref="BA107:BB107"/>
    <mergeCell ref="BC107:BD107"/>
    <mergeCell ref="BE107:BF107"/>
    <mergeCell ref="BG107:BI107"/>
    <mergeCell ref="BJ107:BK107"/>
    <mergeCell ref="BL107:BM107"/>
    <mergeCell ref="AO107:AP107"/>
    <mergeCell ref="AQ107:AR107"/>
    <mergeCell ref="AS107:AT107"/>
    <mergeCell ref="AU107:AV107"/>
    <mergeCell ref="AW107:AX107"/>
    <mergeCell ref="AY107:AZ107"/>
    <mergeCell ref="AB107:AC107"/>
    <mergeCell ref="AD107:AE107"/>
    <mergeCell ref="AF107:AG107"/>
    <mergeCell ref="AH107:AI107"/>
    <mergeCell ref="AJ107:AK107"/>
    <mergeCell ref="AL107:AN107"/>
    <mergeCell ref="B109:M109"/>
    <mergeCell ref="P109:Q109"/>
    <mergeCell ref="R109:S109"/>
    <mergeCell ref="V109:W109"/>
    <mergeCell ref="X109:Y109"/>
    <mergeCell ref="Z109:AA109"/>
    <mergeCell ref="BA108:BB108"/>
    <mergeCell ref="BC108:BD108"/>
    <mergeCell ref="BE108:BF108"/>
    <mergeCell ref="BG108:BI108"/>
    <mergeCell ref="BJ108:BK108"/>
    <mergeCell ref="BL108:BM108"/>
    <mergeCell ref="AO108:AP108"/>
    <mergeCell ref="AQ108:AR108"/>
    <mergeCell ref="AS108:AT108"/>
    <mergeCell ref="AU108:AV108"/>
    <mergeCell ref="AW108:AX108"/>
    <mergeCell ref="AY108:AZ108"/>
    <mergeCell ref="AB108:AC108"/>
    <mergeCell ref="AD108:AE108"/>
    <mergeCell ref="AF108:AG108"/>
    <mergeCell ref="AH108:AI108"/>
    <mergeCell ref="AJ108:AK108"/>
    <mergeCell ref="AL108:AN108"/>
    <mergeCell ref="B108:M108"/>
    <mergeCell ref="P108:Q108"/>
    <mergeCell ref="R108:S108"/>
    <mergeCell ref="V108:W108"/>
    <mergeCell ref="X108:Y108"/>
    <mergeCell ref="Z108:AA108"/>
    <mergeCell ref="BA109:BB109"/>
    <mergeCell ref="BC109:BD109"/>
    <mergeCell ref="BE109:BF109"/>
    <mergeCell ref="BG109:BI109"/>
    <mergeCell ref="BJ109:BK109"/>
    <mergeCell ref="BL109:BM109"/>
    <mergeCell ref="AO109:AP109"/>
    <mergeCell ref="AQ109:AR109"/>
    <mergeCell ref="AS109:AT109"/>
    <mergeCell ref="AU109:AV109"/>
    <mergeCell ref="AW109:AX109"/>
    <mergeCell ref="AY109:AZ109"/>
    <mergeCell ref="AB109:AC109"/>
    <mergeCell ref="AD109:AE109"/>
    <mergeCell ref="AF109:AG109"/>
    <mergeCell ref="AH109:AI109"/>
    <mergeCell ref="AJ109:AK109"/>
    <mergeCell ref="AL109:AN109"/>
    <mergeCell ref="B111:M111"/>
    <mergeCell ref="P111:Q111"/>
    <mergeCell ref="R111:S111"/>
    <mergeCell ref="V111:W111"/>
    <mergeCell ref="X111:Y111"/>
    <mergeCell ref="Z111:AA111"/>
    <mergeCell ref="BA110:BB110"/>
    <mergeCell ref="BC110:BD110"/>
    <mergeCell ref="BE110:BF110"/>
    <mergeCell ref="BG110:BI110"/>
    <mergeCell ref="BJ110:BK110"/>
    <mergeCell ref="BL110:BM110"/>
    <mergeCell ref="AO110:AP110"/>
    <mergeCell ref="AQ110:AR110"/>
    <mergeCell ref="AS110:AT110"/>
    <mergeCell ref="AU110:AV110"/>
    <mergeCell ref="AW110:AX110"/>
    <mergeCell ref="AY110:AZ110"/>
    <mergeCell ref="AB110:AC110"/>
    <mergeCell ref="AD110:AE110"/>
    <mergeCell ref="AF110:AG110"/>
    <mergeCell ref="AH110:AI110"/>
    <mergeCell ref="AJ110:AK110"/>
    <mergeCell ref="AL110:AN110"/>
    <mergeCell ref="B110:M110"/>
    <mergeCell ref="P110:Q110"/>
    <mergeCell ref="R110:S110"/>
    <mergeCell ref="V110:W110"/>
    <mergeCell ref="X110:Y110"/>
    <mergeCell ref="Z110:AA110"/>
    <mergeCell ref="BA111:BB111"/>
    <mergeCell ref="BC111:BD111"/>
    <mergeCell ref="BE111:BF111"/>
    <mergeCell ref="BG111:BI111"/>
    <mergeCell ref="BJ111:BK111"/>
    <mergeCell ref="BL111:BM111"/>
    <mergeCell ref="AO111:AP111"/>
    <mergeCell ref="AQ111:AR111"/>
    <mergeCell ref="AS111:AT111"/>
    <mergeCell ref="AU111:AV111"/>
    <mergeCell ref="AW111:AX111"/>
    <mergeCell ref="AY111:AZ111"/>
    <mergeCell ref="AB111:AC111"/>
    <mergeCell ref="AD111:AE111"/>
    <mergeCell ref="AF111:AG111"/>
    <mergeCell ref="AH111:AI111"/>
    <mergeCell ref="AJ111:AK111"/>
    <mergeCell ref="AL111:AN111"/>
    <mergeCell ref="B113:M113"/>
    <mergeCell ref="P113:Q113"/>
    <mergeCell ref="R113:S113"/>
    <mergeCell ref="V113:W113"/>
    <mergeCell ref="X113:Y113"/>
    <mergeCell ref="Z113:AA113"/>
    <mergeCell ref="BA112:BB112"/>
    <mergeCell ref="BC112:BD112"/>
    <mergeCell ref="BE112:BF112"/>
    <mergeCell ref="BG112:BI112"/>
    <mergeCell ref="BJ112:BK112"/>
    <mergeCell ref="BL112:BM112"/>
    <mergeCell ref="AO112:AP112"/>
    <mergeCell ref="AQ112:AR112"/>
    <mergeCell ref="AS112:AT112"/>
    <mergeCell ref="AU112:AV112"/>
    <mergeCell ref="AW112:AX112"/>
    <mergeCell ref="AY112:AZ112"/>
    <mergeCell ref="AB112:AC112"/>
    <mergeCell ref="AD112:AE112"/>
    <mergeCell ref="AF112:AG112"/>
    <mergeCell ref="AH112:AI112"/>
    <mergeCell ref="AJ112:AK112"/>
    <mergeCell ref="AL112:AN112"/>
    <mergeCell ref="B112:M112"/>
    <mergeCell ref="P112:Q112"/>
    <mergeCell ref="R112:S112"/>
    <mergeCell ref="V112:W112"/>
    <mergeCell ref="X112:Y112"/>
    <mergeCell ref="Z112:AA112"/>
    <mergeCell ref="BA113:BB113"/>
    <mergeCell ref="BC113:BD113"/>
    <mergeCell ref="BE113:BF113"/>
    <mergeCell ref="BG113:BI113"/>
    <mergeCell ref="BJ113:BK113"/>
    <mergeCell ref="BL113:BM113"/>
    <mergeCell ref="AO113:AP113"/>
    <mergeCell ref="AQ113:AR113"/>
    <mergeCell ref="AS113:AT113"/>
    <mergeCell ref="AU113:AV113"/>
    <mergeCell ref="AW113:AX113"/>
    <mergeCell ref="AY113:AZ113"/>
    <mergeCell ref="AB113:AC113"/>
    <mergeCell ref="AD113:AE113"/>
    <mergeCell ref="AF113:AG113"/>
    <mergeCell ref="AH113:AI113"/>
    <mergeCell ref="AJ113:AK113"/>
    <mergeCell ref="AL113:AN113"/>
    <mergeCell ref="B115:M115"/>
    <mergeCell ref="P115:Q115"/>
    <mergeCell ref="R115:S115"/>
    <mergeCell ref="V115:W115"/>
    <mergeCell ref="X115:Y115"/>
    <mergeCell ref="Z115:AA115"/>
    <mergeCell ref="BA114:BB114"/>
    <mergeCell ref="BC114:BD114"/>
    <mergeCell ref="BE114:BF114"/>
    <mergeCell ref="BG114:BI114"/>
    <mergeCell ref="BJ114:BK114"/>
    <mergeCell ref="BL114:BM114"/>
    <mergeCell ref="AO114:AP114"/>
    <mergeCell ref="AQ114:AR114"/>
    <mergeCell ref="AS114:AT114"/>
    <mergeCell ref="AU114:AV114"/>
    <mergeCell ref="AW114:AX114"/>
    <mergeCell ref="AY114:AZ114"/>
    <mergeCell ref="AB114:AC114"/>
    <mergeCell ref="AD114:AE114"/>
    <mergeCell ref="AF114:AG114"/>
    <mergeCell ref="AH114:AI114"/>
    <mergeCell ref="AJ114:AK114"/>
    <mergeCell ref="AL114:AN114"/>
    <mergeCell ref="B114:M114"/>
    <mergeCell ref="P114:Q114"/>
    <mergeCell ref="R114:S114"/>
    <mergeCell ref="V114:W114"/>
    <mergeCell ref="X114:Y114"/>
    <mergeCell ref="Z114:AA114"/>
    <mergeCell ref="BA115:BB115"/>
    <mergeCell ref="BC115:BD115"/>
    <mergeCell ref="BE115:BF115"/>
    <mergeCell ref="BG115:BI115"/>
    <mergeCell ref="BJ115:BK115"/>
    <mergeCell ref="BL115:BM115"/>
    <mergeCell ref="AO115:AP115"/>
    <mergeCell ref="AQ115:AR115"/>
    <mergeCell ref="AS115:AT115"/>
    <mergeCell ref="AU115:AV115"/>
    <mergeCell ref="AW115:AX115"/>
    <mergeCell ref="AY115:AZ115"/>
    <mergeCell ref="AB115:AC115"/>
    <mergeCell ref="AD115:AE115"/>
    <mergeCell ref="AF115:AG115"/>
    <mergeCell ref="AH115:AI115"/>
    <mergeCell ref="AJ115:AK115"/>
    <mergeCell ref="AL115:AN115"/>
    <mergeCell ref="B117:M117"/>
    <mergeCell ref="P117:Q117"/>
    <mergeCell ref="R117:S117"/>
    <mergeCell ref="V117:W117"/>
    <mergeCell ref="X117:Y117"/>
    <mergeCell ref="Z117:AA117"/>
    <mergeCell ref="BA116:BB116"/>
    <mergeCell ref="BC116:BD116"/>
    <mergeCell ref="BE116:BF116"/>
    <mergeCell ref="BG116:BI116"/>
    <mergeCell ref="BJ116:BK116"/>
    <mergeCell ref="BL116:BM116"/>
    <mergeCell ref="AO116:AP116"/>
    <mergeCell ref="AQ116:AR116"/>
    <mergeCell ref="AS116:AT116"/>
    <mergeCell ref="AU116:AV116"/>
    <mergeCell ref="AW116:AX116"/>
    <mergeCell ref="AY116:AZ116"/>
    <mergeCell ref="AB116:AC116"/>
    <mergeCell ref="AD116:AE116"/>
    <mergeCell ref="AF116:AG116"/>
    <mergeCell ref="AH116:AI116"/>
    <mergeCell ref="AJ116:AK116"/>
    <mergeCell ref="AL116:AN116"/>
    <mergeCell ref="B116:M116"/>
    <mergeCell ref="P116:Q116"/>
    <mergeCell ref="R116:S116"/>
    <mergeCell ref="V116:W116"/>
    <mergeCell ref="X116:Y116"/>
    <mergeCell ref="Z116:AA116"/>
    <mergeCell ref="BA117:BB117"/>
    <mergeCell ref="BC117:BD117"/>
    <mergeCell ref="BE117:BF117"/>
    <mergeCell ref="BG117:BI117"/>
    <mergeCell ref="BJ117:BK117"/>
    <mergeCell ref="BL117:BM117"/>
    <mergeCell ref="AO117:AP117"/>
    <mergeCell ref="AQ117:AR117"/>
    <mergeCell ref="AS117:AT117"/>
    <mergeCell ref="AU117:AV117"/>
    <mergeCell ref="AW117:AX117"/>
    <mergeCell ref="AY117:AZ117"/>
    <mergeCell ref="AB117:AC117"/>
    <mergeCell ref="AD117:AE117"/>
    <mergeCell ref="AF117:AG117"/>
    <mergeCell ref="AH117:AI117"/>
    <mergeCell ref="AJ117:AK117"/>
    <mergeCell ref="AL117:AN117"/>
    <mergeCell ref="B119:M119"/>
    <mergeCell ref="P119:Q119"/>
    <mergeCell ref="R119:S119"/>
    <mergeCell ref="V119:W119"/>
    <mergeCell ref="X119:Y119"/>
    <mergeCell ref="Z119:AA119"/>
    <mergeCell ref="BA118:BB118"/>
    <mergeCell ref="BC118:BD118"/>
    <mergeCell ref="BE118:BF118"/>
    <mergeCell ref="BG118:BI118"/>
    <mergeCell ref="BJ118:BK118"/>
    <mergeCell ref="BL118:BM118"/>
    <mergeCell ref="AO118:AP118"/>
    <mergeCell ref="AQ118:AR118"/>
    <mergeCell ref="AS118:AT118"/>
    <mergeCell ref="AU118:AV118"/>
    <mergeCell ref="AW118:AX118"/>
    <mergeCell ref="AY118:AZ118"/>
    <mergeCell ref="AB118:AC118"/>
    <mergeCell ref="AD118:AE118"/>
    <mergeCell ref="AF118:AG118"/>
    <mergeCell ref="AH118:AI118"/>
    <mergeCell ref="AJ118:AK118"/>
    <mergeCell ref="AL118:AN118"/>
    <mergeCell ref="B118:M118"/>
    <mergeCell ref="P118:Q118"/>
    <mergeCell ref="R118:S118"/>
    <mergeCell ref="V118:W118"/>
    <mergeCell ref="X118:Y118"/>
    <mergeCell ref="Z118:AA118"/>
    <mergeCell ref="BA119:BB119"/>
    <mergeCell ref="BC119:BD119"/>
    <mergeCell ref="BE119:BF119"/>
    <mergeCell ref="BG119:BI119"/>
    <mergeCell ref="BJ119:BK119"/>
    <mergeCell ref="BL119:BM119"/>
    <mergeCell ref="AO119:AP119"/>
    <mergeCell ref="AQ119:AR119"/>
    <mergeCell ref="AS119:AT119"/>
    <mergeCell ref="AU119:AV119"/>
    <mergeCell ref="AW119:AX119"/>
    <mergeCell ref="AY119:AZ119"/>
    <mergeCell ref="AB119:AC119"/>
    <mergeCell ref="AD119:AE119"/>
    <mergeCell ref="AF119:AG119"/>
    <mergeCell ref="AH119:AI119"/>
    <mergeCell ref="AJ119:AK119"/>
    <mergeCell ref="AL119:AN119"/>
    <mergeCell ref="B121:M121"/>
    <mergeCell ref="P121:Q121"/>
    <mergeCell ref="R121:S121"/>
    <mergeCell ref="V121:W121"/>
    <mergeCell ref="X121:Y121"/>
    <mergeCell ref="Z121:AA121"/>
    <mergeCell ref="BA120:BB120"/>
    <mergeCell ref="BC120:BD120"/>
    <mergeCell ref="BE120:BF120"/>
    <mergeCell ref="BG120:BI120"/>
    <mergeCell ref="BJ120:BK120"/>
    <mergeCell ref="BL120:BM120"/>
    <mergeCell ref="AO120:AP120"/>
    <mergeCell ref="AQ120:AR120"/>
    <mergeCell ref="AS120:AT120"/>
    <mergeCell ref="AU120:AV120"/>
    <mergeCell ref="AW120:AX120"/>
    <mergeCell ref="AY120:AZ120"/>
    <mergeCell ref="AB120:AC120"/>
    <mergeCell ref="AD120:AE120"/>
    <mergeCell ref="AF120:AG120"/>
    <mergeCell ref="AH120:AI120"/>
    <mergeCell ref="AJ120:AK120"/>
    <mergeCell ref="AL120:AN120"/>
    <mergeCell ref="B120:M120"/>
    <mergeCell ref="P120:Q120"/>
    <mergeCell ref="R120:S120"/>
    <mergeCell ref="V120:W120"/>
    <mergeCell ref="X120:Y120"/>
    <mergeCell ref="Z120:AA120"/>
    <mergeCell ref="BA121:BB121"/>
    <mergeCell ref="BC121:BD121"/>
    <mergeCell ref="BE121:BF121"/>
    <mergeCell ref="BG121:BI121"/>
    <mergeCell ref="BJ121:BK121"/>
    <mergeCell ref="BL121:BM121"/>
    <mergeCell ref="AO121:AP121"/>
    <mergeCell ref="AQ121:AR121"/>
    <mergeCell ref="AS121:AT121"/>
    <mergeCell ref="AU121:AV121"/>
    <mergeCell ref="AW121:AX121"/>
    <mergeCell ref="AY121:AZ121"/>
    <mergeCell ref="AB121:AC121"/>
    <mergeCell ref="AD121:AE121"/>
    <mergeCell ref="AF121:AG121"/>
    <mergeCell ref="AH121:AI121"/>
    <mergeCell ref="AJ121:AK121"/>
    <mergeCell ref="AL121:AN121"/>
    <mergeCell ref="B123:M123"/>
    <mergeCell ref="P123:Q123"/>
    <mergeCell ref="R123:S123"/>
    <mergeCell ref="V123:W123"/>
    <mergeCell ref="X123:Y123"/>
    <mergeCell ref="Z123:AA123"/>
    <mergeCell ref="BA122:BB122"/>
    <mergeCell ref="BC122:BD122"/>
    <mergeCell ref="BE122:BF122"/>
    <mergeCell ref="BG122:BI122"/>
    <mergeCell ref="BJ122:BK122"/>
    <mergeCell ref="BL122:BM122"/>
    <mergeCell ref="AO122:AP122"/>
    <mergeCell ref="AQ122:AR122"/>
    <mergeCell ref="AS122:AT122"/>
    <mergeCell ref="AU122:AV122"/>
    <mergeCell ref="AW122:AX122"/>
    <mergeCell ref="AY122:AZ122"/>
    <mergeCell ref="AB122:AC122"/>
    <mergeCell ref="AD122:AE122"/>
    <mergeCell ref="AF122:AG122"/>
    <mergeCell ref="AH122:AI122"/>
    <mergeCell ref="AJ122:AK122"/>
    <mergeCell ref="AL122:AN122"/>
    <mergeCell ref="B122:M122"/>
    <mergeCell ref="P122:Q122"/>
    <mergeCell ref="R122:S122"/>
    <mergeCell ref="V122:W122"/>
    <mergeCell ref="X122:Y122"/>
    <mergeCell ref="Z122:AA122"/>
    <mergeCell ref="BA123:BB123"/>
    <mergeCell ref="BC123:BD123"/>
    <mergeCell ref="BE123:BF123"/>
    <mergeCell ref="BG123:BI123"/>
    <mergeCell ref="BJ123:BK123"/>
    <mergeCell ref="BL123:BM123"/>
    <mergeCell ref="AO123:AP123"/>
    <mergeCell ref="AQ123:AR123"/>
    <mergeCell ref="AS123:AT123"/>
    <mergeCell ref="AU123:AV123"/>
    <mergeCell ref="AW123:AX123"/>
    <mergeCell ref="AY123:AZ123"/>
    <mergeCell ref="AB123:AC123"/>
    <mergeCell ref="AD123:AE123"/>
    <mergeCell ref="AF123:AG123"/>
    <mergeCell ref="AH123:AI123"/>
    <mergeCell ref="AJ123:AK123"/>
    <mergeCell ref="AL123:AN123"/>
    <mergeCell ref="B131:L131"/>
    <mergeCell ref="Q131:BI131"/>
    <mergeCell ref="Q132:BI132"/>
    <mergeCell ref="Q133:BI133"/>
    <mergeCell ref="Q134:AQ134"/>
    <mergeCell ref="I135:I137"/>
    <mergeCell ref="J135:M135"/>
    <mergeCell ref="P135:S135"/>
    <mergeCell ref="V135:W135"/>
    <mergeCell ref="Y135:AB135"/>
    <mergeCell ref="B128:L128"/>
    <mergeCell ref="AF128:BD128"/>
    <mergeCell ref="B129:L129"/>
    <mergeCell ref="AA129:BA129"/>
    <mergeCell ref="B130:L130"/>
    <mergeCell ref="Q130:BI130"/>
    <mergeCell ref="K125:AF125"/>
    <mergeCell ref="AG125:AJ125"/>
    <mergeCell ref="AK125:AO125"/>
    <mergeCell ref="AP125:AW125"/>
    <mergeCell ref="K126:AF126"/>
    <mergeCell ref="AG126:AJ126"/>
    <mergeCell ref="AK126:AO126"/>
    <mergeCell ref="AP126:AW126"/>
    <mergeCell ref="BD135:BG135"/>
    <mergeCell ref="BJ135:BM135"/>
    <mergeCell ref="V139:BM139"/>
    <mergeCell ref="B141:M146"/>
    <mergeCell ref="P141:W141"/>
    <mergeCell ref="X141:AI141"/>
    <mergeCell ref="AJ141:BM141"/>
    <mergeCell ref="P142:Q146"/>
    <mergeCell ref="R142:S146"/>
    <mergeCell ref="AC135:AF135"/>
    <mergeCell ref="AH135:AJ135"/>
    <mergeCell ref="AL135:AO135"/>
    <mergeCell ref="AQ135:AT135"/>
    <mergeCell ref="AV135:AX135"/>
    <mergeCell ref="AZ135:BB135"/>
    <mergeCell ref="BJ144:BK146"/>
    <mergeCell ref="BL144:BM146"/>
    <mergeCell ref="BG142:BI146"/>
    <mergeCell ref="BJ142:BM143"/>
    <mergeCell ref="Z143:AA146"/>
    <mergeCell ref="AB143:AG143"/>
    <mergeCell ref="BC149:BD149"/>
    <mergeCell ref="BE149:BF149"/>
    <mergeCell ref="BE148:BF148"/>
    <mergeCell ref="AS148:AT148"/>
    <mergeCell ref="AU148:AV148"/>
    <mergeCell ref="AW148:AX148"/>
    <mergeCell ref="AY148:AZ148"/>
    <mergeCell ref="AB148:AC148"/>
    <mergeCell ref="AD148:AE148"/>
    <mergeCell ref="AF148:AG148"/>
    <mergeCell ref="AH148:AI148"/>
    <mergeCell ref="AJ148:AK148"/>
    <mergeCell ref="AL148:AN148"/>
    <mergeCell ref="AS149:AT149"/>
    <mergeCell ref="AU149:AV149"/>
    <mergeCell ref="AW149:AX149"/>
    <mergeCell ref="V142:W146"/>
    <mergeCell ref="BE147:BF147"/>
    <mergeCell ref="X142:Y146"/>
    <mergeCell ref="Z142:AG142"/>
    <mergeCell ref="AH142:AI146"/>
    <mergeCell ref="AJ142:AK146"/>
    <mergeCell ref="Z147:AA147"/>
    <mergeCell ref="AB147:AC147"/>
    <mergeCell ref="AD147:AE147"/>
    <mergeCell ref="AO147:AP147"/>
    <mergeCell ref="AQ147:AR147"/>
    <mergeCell ref="B147:M147"/>
    <mergeCell ref="P147:Q147"/>
    <mergeCell ref="R147:S147"/>
    <mergeCell ref="V147:W147"/>
    <mergeCell ref="X147:Y147"/>
    <mergeCell ref="BA148:BB148"/>
    <mergeCell ref="BC148:BD148"/>
    <mergeCell ref="BG148:BI148"/>
    <mergeCell ref="BJ148:BK148"/>
    <mergeCell ref="BL148:BM148"/>
    <mergeCell ref="AO148:AP148"/>
    <mergeCell ref="AQ148:AR148"/>
    <mergeCell ref="AU143:AV146"/>
    <mergeCell ref="AW143:BB143"/>
    <mergeCell ref="AB144:AC146"/>
    <mergeCell ref="AD144:AE146"/>
    <mergeCell ref="AF144:AG146"/>
    <mergeCell ref="AO144:AP146"/>
    <mergeCell ref="AL142:AN146"/>
    <mergeCell ref="AO142:AR143"/>
    <mergeCell ref="AS142:AT146"/>
    <mergeCell ref="AU142:BB142"/>
    <mergeCell ref="BC142:BD146"/>
    <mergeCell ref="BE142:BF146"/>
    <mergeCell ref="AQ144:AR146"/>
    <mergeCell ref="AW144:AX146"/>
    <mergeCell ref="AY144:AZ146"/>
    <mergeCell ref="BA144:BB146"/>
    <mergeCell ref="BG147:BI147"/>
    <mergeCell ref="B149:M149"/>
    <mergeCell ref="P149:Q149"/>
    <mergeCell ref="R149:S149"/>
    <mergeCell ref="V149:W149"/>
    <mergeCell ref="X149:Y149"/>
    <mergeCell ref="Z149:AA149"/>
    <mergeCell ref="BA149:BB149"/>
    <mergeCell ref="AY149:AZ149"/>
    <mergeCell ref="AB149:AC149"/>
    <mergeCell ref="AD149:AE149"/>
    <mergeCell ref="AF149:AG149"/>
    <mergeCell ref="AH149:AI149"/>
    <mergeCell ref="AJ149:AK149"/>
    <mergeCell ref="AL149:AN149"/>
    <mergeCell ref="BJ147:BK147"/>
    <mergeCell ref="BL147:BM147"/>
    <mergeCell ref="B148:M148"/>
    <mergeCell ref="P148:Q148"/>
    <mergeCell ref="R148:S148"/>
    <mergeCell ref="V148:W148"/>
    <mergeCell ref="X148:Y148"/>
    <mergeCell ref="Z148:AA148"/>
    <mergeCell ref="AS147:AT147"/>
    <mergeCell ref="AU147:AV147"/>
    <mergeCell ref="AW147:AX147"/>
    <mergeCell ref="AY147:AZ147"/>
    <mergeCell ref="BA147:BB147"/>
    <mergeCell ref="BC147:BD147"/>
    <mergeCell ref="AF147:AG147"/>
    <mergeCell ref="AH147:AI147"/>
    <mergeCell ref="AJ147:AK147"/>
    <mergeCell ref="AL147:AN147"/>
    <mergeCell ref="AY150:AZ150"/>
    <mergeCell ref="AB150:AC150"/>
    <mergeCell ref="AD150:AE150"/>
    <mergeCell ref="AF150:AG150"/>
    <mergeCell ref="AH150:AI150"/>
    <mergeCell ref="AJ150:AK150"/>
    <mergeCell ref="AL150:AN150"/>
    <mergeCell ref="B151:M151"/>
    <mergeCell ref="P151:Q151"/>
    <mergeCell ref="R151:S151"/>
    <mergeCell ref="V151:W151"/>
    <mergeCell ref="X151:Y151"/>
    <mergeCell ref="Z151:AA151"/>
    <mergeCell ref="BA150:BB150"/>
    <mergeCell ref="B150:M150"/>
    <mergeCell ref="P150:Q150"/>
    <mergeCell ref="R150:S150"/>
    <mergeCell ref="V150:W150"/>
    <mergeCell ref="X150:Y150"/>
    <mergeCell ref="Z150:AA150"/>
    <mergeCell ref="BA151:BB151"/>
    <mergeCell ref="BG149:BI149"/>
    <mergeCell ref="BJ149:BK149"/>
    <mergeCell ref="BL149:BM149"/>
    <mergeCell ref="AO149:AP149"/>
    <mergeCell ref="AQ149:AR149"/>
    <mergeCell ref="BC151:BD151"/>
    <mergeCell ref="BE151:BF151"/>
    <mergeCell ref="BG151:BI151"/>
    <mergeCell ref="BJ151:BK151"/>
    <mergeCell ref="BL151:BM151"/>
    <mergeCell ref="AO151:AP151"/>
    <mergeCell ref="AQ151:AR151"/>
    <mergeCell ref="AS151:AT151"/>
    <mergeCell ref="AU151:AV151"/>
    <mergeCell ref="AW151:AX151"/>
    <mergeCell ref="AY151:AZ151"/>
    <mergeCell ref="AB151:AC151"/>
    <mergeCell ref="AD151:AE151"/>
    <mergeCell ref="AF151:AG151"/>
    <mergeCell ref="AH151:AI151"/>
    <mergeCell ref="AJ151:AK151"/>
    <mergeCell ref="AL151:AN151"/>
    <mergeCell ref="BC150:BD150"/>
    <mergeCell ref="BE150:BF150"/>
    <mergeCell ref="BG150:BI150"/>
    <mergeCell ref="BJ150:BK150"/>
    <mergeCell ref="BL150:BM150"/>
    <mergeCell ref="AO150:AP150"/>
    <mergeCell ref="AQ150:AR150"/>
    <mergeCell ref="AS150:AT150"/>
    <mergeCell ref="AU150:AV150"/>
    <mergeCell ref="AW150:AX150"/>
    <mergeCell ref="B153:M153"/>
    <mergeCell ref="P153:Q153"/>
    <mergeCell ref="R153:S153"/>
    <mergeCell ref="V153:W153"/>
    <mergeCell ref="X153:Y153"/>
    <mergeCell ref="Z153:AA153"/>
    <mergeCell ref="BA152:BB152"/>
    <mergeCell ref="BC152:BD152"/>
    <mergeCell ref="BE152:BF152"/>
    <mergeCell ref="BG152:BI152"/>
    <mergeCell ref="BJ152:BK152"/>
    <mergeCell ref="BL152:BM152"/>
    <mergeCell ref="AO152:AP152"/>
    <mergeCell ref="AQ152:AR152"/>
    <mergeCell ref="AS152:AT152"/>
    <mergeCell ref="AU152:AV152"/>
    <mergeCell ref="AW152:AX152"/>
    <mergeCell ref="AY152:AZ152"/>
    <mergeCell ref="AB152:AC152"/>
    <mergeCell ref="AD152:AE152"/>
    <mergeCell ref="AF152:AG152"/>
    <mergeCell ref="AH152:AI152"/>
    <mergeCell ref="AJ152:AK152"/>
    <mergeCell ref="AL152:AN152"/>
    <mergeCell ref="B152:M152"/>
    <mergeCell ref="P152:Q152"/>
    <mergeCell ref="R152:S152"/>
    <mergeCell ref="V152:W152"/>
    <mergeCell ref="X152:Y152"/>
    <mergeCell ref="Z152:AA152"/>
    <mergeCell ref="BA153:BB153"/>
    <mergeCell ref="BC153:BD153"/>
    <mergeCell ref="BE153:BF153"/>
    <mergeCell ref="BG153:BI153"/>
    <mergeCell ref="BJ153:BK153"/>
    <mergeCell ref="BL153:BM153"/>
    <mergeCell ref="AO153:AP153"/>
    <mergeCell ref="AQ153:AR153"/>
    <mergeCell ref="AS153:AT153"/>
    <mergeCell ref="AU153:AV153"/>
    <mergeCell ref="AW153:AX153"/>
    <mergeCell ref="AY153:AZ153"/>
    <mergeCell ref="AB153:AC153"/>
    <mergeCell ref="AD153:AE153"/>
    <mergeCell ref="AF153:AG153"/>
    <mergeCell ref="AH153:AI153"/>
    <mergeCell ref="AJ153:AK153"/>
    <mergeCell ref="AL153:AN153"/>
    <mergeCell ref="B155:M155"/>
    <mergeCell ref="P155:Q155"/>
    <mergeCell ref="R155:S155"/>
    <mergeCell ref="V155:W155"/>
    <mergeCell ref="X155:Y155"/>
    <mergeCell ref="Z155:AA155"/>
    <mergeCell ref="BA154:BB154"/>
    <mergeCell ref="BC154:BD154"/>
    <mergeCell ref="BE154:BF154"/>
    <mergeCell ref="BG154:BI154"/>
    <mergeCell ref="BJ154:BK154"/>
    <mergeCell ref="BL154:BM154"/>
    <mergeCell ref="AO154:AP154"/>
    <mergeCell ref="AQ154:AR154"/>
    <mergeCell ref="AS154:AT154"/>
    <mergeCell ref="AU154:AV154"/>
    <mergeCell ref="AW154:AX154"/>
    <mergeCell ref="AY154:AZ154"/>
    <mergeCell ref="AB154:AC154"/>
    <mergeCell ref="AD154:AE154"/>
    <mergeCell ref="AF154:AG154"/>
    <mergeCell ref="AH154:AI154"/>
    <mergeCell ref="AJ154:AK154"/>
    <mergeCell ref="AL154:AN154"/>
    <mergeCell ref="B154:M154"/>
    <mergeCell ref="P154:Q154"/>
    <mergeCell ref="R154:S154"/>
    <mergeCell ref="V154:W154"/>
    <mergeCell ref="X154:Y154"/>
    <mergeCell ref="Z154:AA154"/>
    <mergeCell ref="BA155:BB155"/>
    <mergeCell ref="BC155:BD155"/>
    <mergeCell ref="BE155:BF155"/>
    <mergeCell ref="BG155:BI155"/>
    <mergeCell ref="BJ155:BK155"/>
    <mergeCell ref="BL155:BM155"/>
    <mergeCell ref="AO155:AP155"/>
    <mergeCell ref="AQ155:AR155"/>
    <mergeCell ref="AS155:AT155"/>
    <mergeCell ref="AU155:AV155"/>
    <mergeCell ref="AW155:AX155"/>
    <mergeCell ref="AY155:AZ155"/>
    <mergeCell ref="AB155:AC155"/>
    <mergeCell ref="AD155:AE155"/>
    <mergeCell ref="AF155:AG155"/>
    <mergeCell ref="AH155:AI155"/>
    <mergeCell ref="AJ155:AK155"/>
    <mergeCell ref="AL155:AN155"/>
    <mergeCell ref="B157:M157"/>
    <mergeCell ref="P157:Q157"/>
    <mergeCell ref="R157:S157"/>
    <mergeCell ref="V157:W157"/>
    <mergeCell ref="X157:Y157"/>
    <mergeCell ref="Z157:AA157"/>
    <mergeCell ref="BA156:BB156"/>
    <mergeCell ref="BC156:BD156"/>
    <mergeCell ref="BE156:BF156"/>
    <mergeCell ref="BG156:BI156"/>
    <mergeCell ref="BJ156:BK156"/>
    <mergeCell ref="BL156:BM156"/>
    <mergeCell ref="AO156:AP156"/>
    <mergeCell ref="AQ156:AR156"/>
    <mergeCell ref="AS156:AT156"/>
    <mergeCell ref="AU156:AV156"/>
    <mergeCell ref="AW156:AX156"/>
    <mergeCell ref="AY156:AZ156"/>
    <mergeCell ref="AB156:AC156"/>
    <mergeCell ref="AD156:AE156"/>
    <mergeCell ref="AF156:AG156"/>
    <mergeCell ref="AH156:AI156"/>
    <mergeCell ref="AJ156:AK156"/>
    <mergeCell ref="AL156:AN156"/>
    <mergeCell ref="B156:M156"/>
    <mergeCell ref="P156:Q156"/>
    <mergeCell ref="R156:S156"/>
    <mergeCell ref="V156:W156"/>
    <mergeCell ref="X156:Y156"/>
    <mergeCell ref="Z156:AA156"/>
    <mergeCell ref="BA157:BB157"/>
    <mergeCell ref="BC157:BD157"/>
    <mergeCell ref="BE157:BF157"/>
    <mergeCell ref="BG157:BI157"/>
    <mergeCell ref="BJ157:BK157"/>
    <mergeCell ref="BL157:BM157"/>
    <mergeCell ref="AO157:AP157"/>
    <mergeCell ref="AQ157:AR157"/>
    <mergeCell ref="AS157:AT157"/>
    <mergeCell ref="AU157:AV157"/>
    <mergeCell ref="AW157:AX157"/>
    <mergeCell ref="AY157:AZ157"/>
    <mergeCell ref="AB157:AC157"/>
    <mergeCell ref="AD157:AE157"/>
    <mergeCell ref="AF157:AG157"/>
    <mergeCell ref="AH157:AI157"/>
    <mergeCell ref="AJ157:AK157"/>
    <mergeCell ref="AL157:AN157"/>
    <mergeCell ref="B159:M159"/>
    <mergeCell ref="P159:Q159"/>
    <mergeCell ref="R159:S159"/>
    <mergeCell ref="V159:W159"/>
    <mergeCell ref="X159:Y159"/>
    <mergeCell ref="Z159:AA159"/>
    <mergeCell ref="BA158:BB158"/>
    <mergeCell ref="BC158:BD158"/>
    <mergeCell ref="BE158:BF158"/>
    <mergeCell ref="BG158:BI158"/>
    <mergeCell ref="BJ158:BK158"/>
    <mergeCell ref="BL158:BM158"/>
    <mergeCell ref="AO158:AP158"/>
    <mergeCell ref="AQ158:AR158"/>
    <mergeCell ref="AS158:AT158"/>
    <mergeCell ref="AU158:AV158"/>
    <mergeCell ref="AW158:AX158"/>
    <mergeCell ref="AY158:AZ158"/>
    <mergeCell ref="AB158:AC158"/>
    <mergeCell ref="AD158:AE158"/>
    <mergeCell ref="AF158:AG158"/>
    <mergeCell ref="AH158:AI158"/>
    <mergeCell ref="AJ158:AK158"/>
    <mergeCell ref="AL158:AN158"/>
    <mergeCell ref="B158:M158"/>
    <mergeCell ref="P158:Q158"/>
    <mergeCell ref="R158:S158"/>
    <mergeCell ref="V158:W158"/>
    <mergeCell ref="X158:Y158"/>
    <mergeCell ref="Z158:AA158"/>
    <mergeCell ref="BA159:BB159"/>
    <mergeCell ref="BC159:BD159"/>
    <mergeCell ref="BE159:BF159"/>
    <mergeCell ref="BG159:BI159"/>
    <mergeCell ref="BJ159:BK159"/>
    <mergeCell ref="BL159:BM159"/>
    <mergeCell ref="AO159:AP159"/>
    <mergeCell ref="AQ159:AR159"/>
    <mergeCell ref="AS159:AT159"/>
    <mergeCell ref="AU159:AV159"/>
    <mergeCell ref="AW159:AX159"/>
    <mergeCell ref="AY159:AZ159"/>
    <mergeCell ref="AB159:AC159"/>
    <mergeCell ref="AD159:AE159"/>
    <mergeCell ref="AF159:AG159"/>
    <mergeCell ref="AH159:AI159"/>
    <mergeCell ref="AJ159:AK159"/>
    <mergeCell ref="AL159:AN159"/>
    <mergeCell ref="B161:M161"/>
    <mergeCell ref="P161:Q161"/>
    <mergeCell ref="R161:S161"/>
    <mergeCell ref="V161:W161"/>
    <mergeCell ref="X161:Y161"/>
    <mergeCell ref="Z161:AA161"/>
    <mergeCell ref="BA160:BB160"/>
    <mergeCell ref="BC160:BD160"/>
    <mergeCell ref="BE160:BF160"/>
    <mergeCell ref="BG160:BI160"/>
    <mergeCell ref="BJ160:BK160"/>
    <mergeCell ref="BL160:BM160"/>
    <mergeCell ref="AO160:AP160"/>
    <mergeCell ref="AQ160:AR160"/>
    <mergeCell ref="AS160:AT160"/>
    <mergeCell ref="AU160:AV160"/>
    <mergeCell ref="AW160:AX160"/>
    <mergeCell ref="AY160:AZ160"/>
    <mergeCell ref="AB160:AC160"/>
    <mergeCell ref="AD160:AE160"/>
    <mergeCell ref="AF160:AG160"/>
    <mergeCell ref="AH160:AI160"/>
    <mergeCell ref="AJ160:AK160"/>
    <mergeCell ref="AL160:AN160"/>
    <mergeCell ref="B160:M160"/>
    <mergeCell ref="P160:Q160"/>
    <mergeCell ref="R160:S160"/>
    <mergeCell ref="V160:W160"/>
    <mergeCell ref="X160:Y160"/>
    <mergeCell ref="Z160:AA160"/>
    <mergeCell ref="BA161:BB161"/>
    <mergeCell ref="BC161:BD161"/>
    <mergeCell ref="BE161:BF161"/>
    <mergeCell ref="BG161:BI161"/>
    <mergeCell ref="BJ161:BK161"/>
    <mergeCell ref="BL161:BM161"/>
    <mergeCell ref="AO161:AP161"/>
    <mergeCell ref="AQ161:AR161"/>
    <mergeCell ref="AS161:AT161"/>
    <mergeCell ref="AU161:AV161"/>
    <mergeCell ref="AW161:AX161"/>
    <mergeCell ref="AY161:AZ161"/>
    <mergeCell ref="AB161:AC161"/>
    <mergeCell ref="AD161:AE161"/>
    <mergeCell ref="AF161:AG161"/>
    <mergeCell ref="AH161:AI161"/>
    <mergeCell ref="AJ161:AK161"/>
    <mergeCell ref="AL161:AN161"/>
    <mergeCell ref="B163:M163"/>
    <mergeCell ref="P163:Q163"/>
    <mergeCell ref="R163:S163"/>
    <mergeCell ref="V163:W163"/>
    <mergeCell ref="X163:Y163"/>
    <mergeCell ref="Z163:AA163"/>
    <mergeCell ref="BA162:BB162"/>
    <mergeCell ref="BC162:BD162"/>
    <mergeCell ref="BE162:BF162"/>
    <mergeCell ref="BG162:BI162"/>
    <mergeCell ref="BJ162:BK162"/>
    <mergeCell ref="BL162:BM162"/>
    <mergeCell ref="AO162:AP162"/>
    <mergeCell ref="AQ162:AR162"/>
    <mergeCell ref="AS162:AT162"/>
    <mergeCell ref="AU162:AV162"/>
    <mergeCell ref="AW162:AX162"/>
    <mergeCell ref="AY162:AZ162"/>
    <mergeCell ref="AB162:AC162"/>
    <mergeCell ref="AD162:AE162"/>
    <mergeCell ref="AF162:AG162"/>
    <mergeCell ref="AH162:AI162"/>
    <mergeCell ref="AJ162:AK162"/>
    <mergeCell ref="AL162:AN162"/>
    <mergeCell ref="B162:M162"/>
    <mergeCell ref="P162:Q162"/>
    <mergeCell ref="R162:S162"/>
    <mergeCell ref="V162:W162"/>
    <mergeCell ref="X162:Y162"/>
    <mergeCell ref="Z162:AA162"/>
    <mergeCell ref="BA163:BB163"/>
    <mergeCell ref="BC163:BD163"/>
    <mergeCell ref="BE163:BF163"/>
    <mergeCell ref="BG163:BI163"/>
    <mergeCell ref="BJ163:BK163"/>
    <mergeCell ref="BL163:BM163"/>
    <mergeCell ref="AO163:AP163"/>
    <mergeCell ref="AQ163:AR163"/>
    <mergeCell ref="AS163:AT163"/>
    <mergeCell ref="AU163:AV163"/>
    <mergeCell ref="AW163:AX163"/>
    <mergeCell ref="AY163:AZ163"/>
    <mergeCell ref="AB163:AC163"/>
    <mergeCell ref="AD163:AE163"/>
    <mergeCell ref="AF163:AG163"/>
    <mergeCell ref="AH163:AI163"/>
    <mergeCell ref="AJ163:AK163"/>
    <mergeCell ref="AL163:AN163"/>
    <mergeCell ref="B165:M165"/>
    <mergeCell ref="P165:Q165"/>
    <mergeCell ref="R165:S165"/>
    <mergeCell ref="V165:W165"/>
    <mergeCell ref="X165:Y165"/>
    <mergeCell ref="Z165:AA165"/>
    <mergeCell ref="BA164:BB164"/>
    <mergeCell ref="BC164:BD164"/>
    <mergeCell ref="BE164:BF164"/>
    <mergeCell ref="BG164:BI164"/>
    <mergeCell ref="BJ164:BK164"/>
    <mergeCell ref="BL164:BM164"/>
    <mergeCell ref="AO164:AP164"/>
    <mergeCell ref="AQ164:AR164"/>
    <mergeCell ref="AS164:AT164"/>
    <mergeCell ref="AU164:AV164"/>
    <mergeCell ref="AW164:AX164"/>
    <mergeCell ref="AY164:AZ164"/>
    <mergeCell ref="AB164:AC164"/>
    <mergeCell ref="AD164:AE164"/>
    <mergeCell ref="AF164:AG164"/>
    <mergeCell ref="AH164:AI164"/>
    <mergeCell ref="AJ164:AK164"/>
    <mergeCell ref="AL164:AN164"/>
    <mergeCell ref="B164:M164"/>
    <mergeCell ref="P164:Q164"/>
    <mergeCell ref="R164:S164"/>
    <mergeCell ref="V164:W164"/>
    <mergeCell ref="X164:Y164"/>
    <mergeCell ref="Z164:AA164"/>
    <mergeCell ref="BA165:BB165"/>
    <mergeCell ref="BC165:BD165"/>
    <mergeCell ref="BE165:BF165"/>
    <mergeCell ref="BG165:BI165"/>
    <mergeCell ref="BJ165:BK165"/>
    <mergeCell ref="BL165:BM165"/>
    <mergeCell ref="AO165:AP165"/>
    <mergeCell ref="AQ165:AR165"/>
    <mergeCell ref="AS165:AT165"/>
    <mergeCell ref="AU165:AV165"/>
    <mergeCell ref="AW165:AX165"/>
    <mergeCell ref="AY165:AZ165"/>
    <mergeCell ref="AB165:AC165"/>
    <mergeCell ref="AD165:AE165"/>
    <mergeCell ref="AF165:AG165"/>
    <mergeCell ref="AH165:AI165"/>
    <mergeCell ref="AJ165:AK165"/>
    <mergeCell ref="AL165:AN165"/>
    <mergeCell ref="AN173:AP173"/>
    <mergeCell ref="AR173:AU173"/>
    <mergeCell ref="AW173:AY173"/>
    <mergeCell ref="BA173:BC173"/>
    <mergeCell ref="BE173:BI173"/>
    <mergeCell ref="BK173:BN173"/>
    <mergeCell ref="Q170:BI170"/>
    <mergeCell ref="Q171:BI171"/>
    <mergeCell ref="Q172:AQ172"/>
    <mergeCell ref="J173:J175"/>
    <mergeCell ref="K173:P173"/>
    <mergeCell ref="Q173:S173"/>
    <mergeCell ref="V173:X173"/>
    <mergeCell ref="Z173:AC173"/>
    <mergeCell ref="AD173:AG173"/>
    <mergeCell ref="AI173:AK173"/>
    <mergeCell ref="C166:AC166"/>
    <mergeCell ref="F167:R167"/>
    <mergeCell ref="AD167:BD167"/>
    <mergeCell ref="B168:L168"/>
    <mergeCell ref="Q168:BI168"/>
    <mergeCell ref="B169:L169"/>
    <mergeCell ref="Q169:BI169"/>
    <mergeCell ref="BJ180:BM181"/>
    <mergeCell ref="AU181:AV185"/>
    <mergeCell ref="AW181:BB181"/>
    <mergeCell ref="BJ182:BK185"/>
    <mergeCell ref="BL182:BM185"/>
    <mergeCell ref="X180:Y185"/>
    <mergeCell ref="Z180:AG180"/>
    <mergeCell ref="AH180:AI185"/>
    <mergeCell ref="AJ180:AK185"/>
    <mergeCell ref="AL180:AN185"/>
    <mergeCell ref="AO180:AR181"/>
    <mergeCell ref="Z181:AA185"/>
    <mergeCell ref="AB181:AG181"/>
    <mergeCell ref="AB182:AC185"/>
    <mergeCell ref="AD182:AE185"/>
    <mergeCell ref="V177:BM177"/>
    <mergeCell ref="B179:M185"/>
    <mergeCell ref="P179:W179"/>
    <mergeCell ref="X179:AI179"/>
    <mergeCell ref="AJ179:BM179"/>
    <mergeCell ref="P180:Q185"/>
    <mergeCell ref="R180:S185"/>
    <mergeCell ref="V180:W185"/>
    <mergeCell ref="B186:M186"/>
    <mergeCell ref="P186:Q186"/>
    <mergeCell ref="R186:S186"/>
    <mergeCell ref="V186:W186"/>
    <mergeCell ref="X186:Y186"/>
    <mergeCell ref="Z186:AA186"/>
    <mergeCell ref="AF182:AG185"/>
    <mergeCell ref="AO182:AP185"/>
    <mergeCell ref="AQ182:AR185"/>
    <mergeCell ref="AW182:AX185"/>
    <mergeCell ref="AY182:AZ185"/>
    <mergeCell ref="BA182:BB185"/>
    <mergeCell ref="AS180:AT185"/>
    <mergeCell ref="AU180:BB180"/>
    <mergeCell ref="BC180:BD185"/>
    <mergeCell ref="BE180:BF185"/>
    <mergeCell ref="BG180:BI185"/>
    <mergeCell ref="BA186:BB186"/>
    <mergeCell ref="BC186:BD186"/>
    <mergeCell ref="BE186:BF186"/>
    <mergeCell ref="BG186:BI186"/>
    <mergeCell ref="BJ186:BK186"/>
    <mergeCell ref="BL186:BM186"/>
    <mergeCell ref="AO186:AP186"/>
    <mergeCell ref="AQ186:AR186"/>
    <mergeCell ref="AS186:AT186"/>
    <mergeCell ref="AU186:AV186"/>
    <mergeCell ref="AW186:AX186"/>
    <mergeCell ref="AY186:AZ186"/>
    <mergeCell ref="AB186:AC186"/>
    <mergeCell ref="AD186:AE186"/>
    <mergeCell ref="AF186:AG186"/>
    <mergeCell ref="AH186:AI186"/>
    <mergeCell ref="AJ186:AK186"/>
    <mergeCell ref="AL186:AN186"/>
    <mergeCell ref="B188:M188"/>
    <mergeCell ref="P188:Q188"/>
    <mergeCell ref="R188:S188"/>
    <mergeCell ref="V188:W188"/>
    <mergeCell ref="X188:Y188"/>
    <mergeCell ref="Z188:AA188"/>
    <mergeCell ref="BA187:BB187"/>
    <mergeCell ref="B187:M187"/>
    <mergeCell ref="P187:Q187"/>
    <mergeCell ref="R187:S187"/>
    <mergeCell ref="V187:W187"/>
    <mergeCell ref="X187:Y187"/>
    <mergeCell ref="Z187:AA187"/>
    <mergeCell ref="BA188:BB188"/>
    <mergeCell ref="BC187:BD187"/>
    <mergeCell ref="BE187:BF187"/>
    <mergeCell ref="BG187:BI187"/>
    <mergeCell ref="BJ187:BK187"/>
    <mergeCell ref="BL187:BM187"/>
    <mergeCell ref="AO187:AP187"/>
    <mergeCell ref="AQ187:AR187"/>
    <mergeCell ref="AS187:AT187"/>
    <mergeCell ref="AU187:AV187"/>
    <mergeCell ref="AW187:AX187"/>
    <mergeCell ref="AY187:AZ187"/>
    <mergeCell ref="AB187:AC187"/>
    <mergeCell ref="AD187:AE187"/>
    <mergeCell ref="AF187:AG187"/>
    <mergeCell ref="AH187:AI187"/>
    <mergeCell ref="AJ187:AK187"/>
    <mergeCell ref="AL187:AN187"/>
    <mergeCell ref="BC188:BD188"/>
    <mergeCell ref="BE188:BF188"/>
    <mergeCell ref="BG188:BI188"/>
    <mergeCell ref="BJ188:BK188"/>
    <mergeCell ref="BL188:BM188"/>
    <mergeCell ref="AO188:AP188"/>
    <mergeCell ref="AQ188:AR188"/>
    <mergeCell ref="AS188:AT188"/>
    <mergeCell ref="AU188:AV188"/>
    <mergeCell ref="AW188:AX188"/>
    <mergeCell ref="AY188:AZ188"/>
    <mergeCell ref="AB188:AC188"/>
    <mergeCell ref="AD188:AE188"/>
    <mergeCell ref="AF188:AG188"/>
    <mergeCell ref="AH188:AI188"/>
    <mergeCell ref="AJ188:AK188"/>
    <mergeCell ref="AL188:AN188"/>
    <mergeCell ref="B190:M190"/>
    <mergeCell ref="P190:Q190"/>
    <mergeCell ref="R190:S190"/>
    <mergeCell ref="V190:W190"/>
    <mergeCell ref="X190:Y190"/>
    <mergeCell ref="Z190:AA190"/>
    <mergeCell ref="BA189:BB189"/>
    <mergeCell ref="BC189:BD189"/>
    <mergeCell ref="BE189:BF189"/>
    <mergeCell ref="BG189:BI189"/>
    <mergeCell ref="BJ189:BK189"/>
    <mergeCell ref="BL189:BM189"/>
    <mergeCell ref="AO189:AP189"/>
    <mergeCell ref="AQ189:AR189"/>
    <mergeCell ref="AS189:AT189"/>
    <mergeCell ref="AU189:AV189"/>
    <mergeCell ref="AW189:AX189"/>
    <mergeCell ref="AY189:AZ189"/>
    <mergeCell ref="AB189:AC189"/>
    <mergeCell ref="AD189:AE189"/>
    <mergeCell ref="AF189:AG189"/>
    <mergeCell ref="AH189:AI189"/>
    <mergeCell ref="AJ189:AK189"/>
    <mergeCell ref="AL189:AN189"/>
    <mergeCell ref="B189:M189"/>
    <mergeCell ref="P189:Q189"/>
    <mergeCell ref="R189:S189"/>
    <mergeCell ref="V189:W189"/>
    <mergeCell ref="X189:Y189"/>
    <mergeCell ref="Z189:AA189"/>
    <mergeCell ref="BA190:BB190"/>
    <mergeCell ref="BC190:BD190"/>
    <mergeCell ref="BE190:BF190"/>
    <mergeCell ref="BG190:BI190"/>
    <mergeCell ref="BJ190:BK190"/>
    <mergeCell ref="BL190:BM190"/>
    <mergeCell ref="AO190:AP190"/>
    <mergeCell ref="AQ190:AR190"/>
    <mergeCell ref="AS190:AT190"/>
    <mergeCell ref="AU190:AV190"/>
    <mergeCell ref="AW190:AX190"/>
    <mergeCell ref="AY190:AZ190"/>
    <mergeCell ref="AB190:AC190"/>
    <mergeCell ref="AD190:AE190"/>
    <mergeCell ref="AF190:AG190"/>
    <mergeCell ref="AH190:AI190"/>
    <mergeCell ref="AJ190:AK190"/>
    <mergeCell ref="AL190:AN190"/>
    <mergeCell ref="B192:M192"/>
    <mergeCell ref="P192:Q192"/>
    <mergeCell ref="R192:S192"/>
    <mergeCell ref="V192:W192"/>
    <mergeCell ref="X192:Y192"/>
    <mergeCell ref="Z192:AA192"/>
    <mergeCell ref="BA191:BB191"/>
    <mergeCell ref="BC191:BD191"/>
    <mergeCell ref="BE191:BF191"/>
    <mergeCell ref="BG191:BI191"/>
    <mergeCell ref="BJ191:BK191"/>
    <mergeCell ref="BL191:BM191"/>
    <mergeCell ref="AO191:AP191"/>
    <mergeCell ref="AQ191:AR191"/>
    <mergeCell ref="AS191:AT191"/>
    <mergeCell ref="AU191:AV191"/>
    <mergeCell ref="AW191:AX191"/>
    <mergeCell ref="AY191:AZ191"/>
    <mergeCell ref="AB191:AC191"/>
    <mergeCell ref="AD191:AE191"/>
    <mergeCell ref="AF191:AG191"/>
    <mergeCell ref="AH191:AI191"/>
    <mergeCell ref="AJ191:AK191"/>
    <mergeCell ref="AL191:AN191"/>
    <mergeCell ref="B191:M191"/>
    <mergeCell ref="P191:Q191"/>
    <mergeCell ref="R191:S191"/>
    <mergeCell ref="V191:W191"/>
    <mergeCell ref="X191:Y191"/>
    <mergeCell ref="Z191:AA191"/>
    <mergeCell ref="BA192:BB192"/>
    <mergeCell ref="BC192:BD192"/>
    <mergeCell ref="BE192:BF192"/>
    <mergeCell ref="BG192:BI192"/>
    <mergeCell ref="BJ192:BK192"/>
    <mergeCell ref="BL192:BM192"/>
    <mergeCell ref="AO192:AP192"/>
    <mergeCell ref="AQ192:AR192"/>
    <mergeCell ref="AS192:AT192"/>
    <mergeCell ref="AU192:AV192"/>
    <mergeCell ref="AW192:AX192"/>
    <mergeCell ref="AY192:AZ192"/>
    <mergeCell ref="AB192:AC192"/>
    <mergeCell ref="AD192:AE192"/>
    <mergeCell ref="AF192:AG192"/>
    <mergeCell ref="AH192:AI192"/>
    <mergeCell ref="AJ192:AK192"/>
    <mergeCell ref="AL192:AN192"/>
    <mergeCell ref="B194:M194"/>
    <mergeCell ref="P194:Q194"/>
    <mergeCell ref="R194:S194"/>
    <mergeCell ref="V194:W194"/>
    <mergeCell ref="X194:Y194"/>
    <mergeCell ref="Z194:AA194"/>
    <mergeCell ref="BA193:BB193"/>
    <mergeCell ref="BC193:BD193"/>
    <mergeCell ref="BE193:BF193"/>
    <mergeCell ref="BG193:BI193"/>
    <mergeCell ref="BJ193:BK193"/>
    <mergeCell ref="BL193:BM193"/>
    <mergeCell ref="AO193:AP193"/>
    <mergeCell ref="AQ193:AR193"/>
    <mergeCell ref="AS193:AT193"/>
    <mergeCell ref="AU193:AV193"/>
    <mergeCell ref="AW193:AX193"/>
    <mergeCell ref="AY193:AZ193"/>
    <mergeCell ref="AB193:AC193"/>
    <mergeCell ref="AD193:AE193"/>
    <mergeCell ref="AF193:AG193"/>
    <mergeCell ref="AH193:AI193"/>
    <mergeCell ref="AJ193:AK193"/>
    <mergeCell ref="AL193:AN193"/>
    <mergeCell ref="B193:M193"/>
    <mergeCell ref="P193:Q193"/>
    <mergeCell ref="R193:S193"/>
    <mergeCell ref="V193:W193"/>
    <mergeCell ref="X193:Y193"/>
    <mergeCell ref="Z193:AA193"/>
    <mergeCell ref="BA194:BB194"/>
    <mergeCell ref="BC194:BD194"/>
    <mergeCell ref="BE194:BF194"/>
    <mergeCell ref="BG194:BI194"/>
    <mergeCell ref="BJ194:BK194"/>
    <mergeCell ref="BL194:BM194"/>
    <mergeCell ref="AO194:AP194"/>
    <mergeCell ref="AQ194:AR194"/>
    <mergeCell ref="AS194:AT194"/>
    <mergeCell ref="AU194:AV194"/>
    <mergeCell ref="AW194:AX194"/>
    <mergeCell ref="AY194:AZ194"/>
    <mergeCell ref="AB194:AC194"/>
    <mergeCell ref="AD194:AE194"/>
    <mergeCell ref="AF194:AG194"/>
    <mergeCell ref="AH194:AI194"/>
    <mergeCell ref="AJ194:AK194"/>
    <mergeCell ref="AL194:AN194"/>
    <mergeCell ref="B196:M196"/>
    <mergeCell ref="P196:Q196"/>
    <mergeCell ref="R196:S196"/>
    <mergeCell ref="V196:W196"/>
    <mergeCell ref="X196:Y196"/>
    <mergeCell ref="Z196:AA196"/>
    <mergeCell ref="BA195:BB195"/>
    <mergeCell ref="BC195:BD195"/>
    <mergeCell ref="BE195:BF195"/>
    <mergeCell ref="BG195:BI195"/>
    <mergeCell ref="BJ195:BK195"/>
    <mergeCell ref="BL195:BM195"/>
    <mergeCell ref="AO195:AP195"/>
    <mergeCell ref="AQ195:AR195"/>
    <mergeCell ref="AS195:AT195"/>
    <mergeCell ref="AU195:AV195"/>
    <mergeCell ref="AW195:AX195"/>
    <mergeCell ref="AY195:AZ195"/>
    <mergeCell ref="AB195:AC195"/>
    <mergeCell ref="AD195:AE195"/>
    <mergeCell ref="AF195:AG195"/>
    <mergeCell ref="AH195:AI195"/>
    <mergeCell ref="AJ195:AK195"/>
    <mergeCell ref="AL195:AN195"/>
    <mergeCell ref="B195:M195"/>
    <mergeCell ref="P195:Q195"/>
    <mergeCell ref="R195:S195"/>
    <mergeCell ref="V195:W195"/>
    <mergeCell ref="X195:Y195"/>
    <mergeCell ref="Z195:AA195"/>
    <mergeCell ref="BA196:BB196"/>
    <mergeCell ref="BC196:BD196"/>
    <mergeCell ref="BE196:BF196"/>
    <mergeCell ref="BG196:BI196"/>
    <mergeCell ref="BJ196:BK196"/>
    <mergeCell ref="BL196:BM196"/>
    <mergeCell ref="AO196:AP196"/>
    <mergeCell ref="AQ196:AR196"/>
    <mergeCell ref="AS196:AT196"/>
    <mergeCell ref="AU196:AV196"/>
    <mergeCell ref="AW196:AX196"/>
    <mergeCell ref="AY196:AZ196"/>
    <mergeCell ref="AB196:AC196"/>
    <mergeCell ref="AD196:AE196"/>
    <mergeCell ref="AF196:AG196"/>
    <mergeCell ref="AH196:AI196"/>
    <mergeCell ref="AJ196:AK196"/>
    <mergeCell ref="AL196:AN196"/>
    <mergeCell ref="B198:M198"/>
    <mergeCell ref="P198:Q198"/>
    <mergeCell ref="R198:S198"/>
    <mergeCell ref="V198:W198"/>
    <mergeCell ref="X198:Y198"/>
    <mergeCell ref="Z198:AA198"/>
    <mergeCell ref="BA197:BB197"/>
    <mergeCell ref="BC197:BD197"/>
    <mergeCell ref="BE197:BF197"/>
    <mergeCell ref="BG197:BI197"/>
    <mergeCell ref="BJ197:BK197"/>
    <mergeCell ref="BL197:BM197"/>
    <mergeCell ref="AO197:AP197"/>
    <mergeCell ref="AQ197:AR197"/>
    <mergeCell ref="AS197:AT197"/>
    <mergeCell ref="AU197:AV197"/>
    <mergeCell ref="AW197:AX197"/>
    <mergeCell ref="AY197:AZ197"/>
    <mergeCell ref="AB197:AC197"/>
    <mergeCell ref="AD197:AE197"/>
    <mergeCell ref="AF197:AG197"/>
    <mergeCell ref="AH197:AI197"/>
    <mergeCell ref="AJ197:AK197"/>
    <mergeCell ref="AL197:AN197"/>
    <mergeCell ref="B197:M197"/>
    <mergeCell ref="P197:Q197"/>
    <mergeCell ref="R197:S197"/>
    <mergeCell ref="V197:W197"/>
    <mergeCell ref="X197:Y197"/>
    <mergeCell ref="Z197:AA197"/>
    <mergeCell ref="BA198:BB198"/>
    <mergeCell ref="BC198:BD198"/>
    <mergeCell ref="BE198:BF198"/>
    <mergeCell ref="BG198:BI198"/>
    <mergeCell ref="BJ198:BK198"/>
    <mergeCell ref="BL198:BM198"/>
    <mergeCell ref="AO198:AP198"/>
    <mergeCell ref="AQ198:AR198"/>
    <mergeCell ref="AS198:AT198"/>
    <mergeCell ref="AU198:AV198"/>
    <mergeCell ref="AW198:AX198"/>
    <mergeCell ref="AY198:AZ198"/>
    <mergeCell ref="AB198:AC198"/>
    <mergeCell ref="AD198:AE198"/>
    <mergeCell ref="AF198:AG198"/>
    <mergeCell ref="AH198:AI198"/>
    <mergeCell ref="AJ198:AK198"/>
    <mergeCell ref="AL198:AN198"/>
    <mergeCell ref="B200:M200"/>
    <mergeCell ref="P200:Q200"/>
    <mergeCell ref="R200:S200"/>
    <mergeCell ref="V200:W200"/>
    <mergeCell ref="X200:Y200"/>
    <mergeCell ref="Z200:AA200"/>
    <mergeCell ref="BA199:BB199"/>
    <mergeCell ref="BC199:BD199"/>
    <mergeCell ref="BE199:BF199"/>
    <mergeCell ref="BG199:BI199"/>
    <mergeCell ref="BJ199:BK199"/>
    <mergeCell ref="BL199:BM199"/>
    <mergeCell ref="AO199:AP199"/>
    <mergeCell ref="AQ199:AR199"/>
    <mergeCell ref="AS199:AT199"/>
    <mergeCell ref="AU199:AV199"/>
    <mergeCell ref="AW199:AX199"/>
    <mergeCell ref="AY199:AZ199"/>
    <mergeCell ref="AB199:AC199"/>
    <mergeCell ref="AD199:AE199"/>
    <mergeCell ref="AF199:AG199"/>
    <mergeCell ref="AH199:AI199"/>
    <mergeCell ref="AJ199:AK199"/>
    <mergeCell ref="AL199:AN199"/>
    <mergeCell ref="B199:M199"/>
    <mergeCell ref="P199:Q199"/>
    <mergeCell ref="R199:S199"/>
    <mergeCell ref="V199:W199"/>
    <mergeCell ref="X199:Y199"/>
    <mergeCell ref="Z199:AA199"/>
    <mergeCell ref="R201:S201"/>
    <mergeCell ref="V201:W201"/>
    <mergeCell ref="X201:Y201"/>
    <mergeCell ref="Z201:AA201"/>
    <mergeCell ref="BA200:BB200"/>
    <mergeCell ref="BC200:BD200"/>
    <mergeCell ref="BE200:BF200"/>
    <mergeCell ref="BG200:BI200"/>
    <mergeCell ref="BJ200:BK200"/>
    <mergeCell ref="BL200:BM200"/>
    <mergeCell ref="AO200:AP200"/>
    <mergeCell ref="AQ200:AR200"/>
    <mergeCell ref="AS200:AT200"/>
    <mergeCell ref="AU200:AV200"/>
    <mergeCell ref="AW200:AX200"/>
    <mergeCell ref="AY200:AZ200"/>
    <mergeCell ref="AB200:AC200"/>
    <mergeCell ref="AD200:AE200"/>
    <mergeCell ref="AF200:AG200"/>
    <mergeCell ref="AH200:AI200"/>
    <mergeCell ref="AJ200:AK200"/>
    <mergeCell ref="AL200:AN200"/>
    <mergeCell ref="J204:AE204"/>
    <mergeCell ref="AF204:AI204"/>
    <mergeCell ref="AJ204:AN204"/>
    <mergeCell ref="AO204:AV204"/>
    <mergeCell ref="AZ204:BG204"/>
    <mergeCell ref="BI204:BM204"/>
    <mergeCell ref="J203:AE203"/>
    <mergeCell ref="AF203:AI203"/>
    <mergeCell ref="AJ203:AN203"/>
    <mergeCell ref="AO203:AV203"/>
    <mergeCell ref="AZ203:BG203"/>
    <mergeCell ref="BI203:BM203"/>
    <mergeCell ref="BA201:BB201"/>
    <mergeCell ref="BC201:BD201"/>
    <mergeCell ref="BE201:BF201"/>
    <mergeCell ref="BG201:BI201"/>
    <mergeCell ref="BJ201:BK201"/>
    <mergeCell ref="BL201:BM201"/>
    <mergeCell ref="AO201:AP201"/>
    <mergeCell ref="AQ201:AR201"/>
    <mergeCell ref="AS201:AT201"/>
    <mergeCell ref="AU201:AV201"/>
    <mergeCell ref="AW201:AX201"/>
    <mergeCell ref="AY201:AZ201"/>
    <mergeCell ref="AB201:AC201"/>
    <mergeCell ref="AD201:AE201"/>
    <mergeCell ref="AF201:AG201"/>
    <mergeCell ref="AH201:AI201"/>
    <mergeCell ref="AJ201:AK201"/>
    <mergeCell ref="AL201:AN201"/>
    <mergeCell ref="B201:M201"/>
    <mergeCell ref="P201:Q201"/>
    <mergeCell ref="B209:L209"/>
    <mergeCell ref="Q209:BI209"/>
    <mergeCell ref="Q210:BI210"/>
    <mergeCell ref="Q211:BI211"/>
    <mergeCell ref="Q212:AQ212"/>
    <mergeCell ref="J213:J215"/>
    <mergeCell ref="K213:P213"/>
    <mergeCell ref="Q213:S213"/>
    <mergeCell ref="V213:X213"/>
    <mergeCell ref="Z213:AC213"/>
    <mergeCell ref="B206:S206"/>
    <mergeCell ref="AF206:AP206"/>
    <mergeCell ref="AW206:BG206"/>
    <mergeCell ref="B207:P207"/>
    <mergeCell ref="Q207:BK207"/>
    <mergeCell ref="B208:L208"/>
    <mergeCell ref="Q208:BI208"/>
    <mergeCell ref="BE213:BI213"/>
    <mergeCell ref="BK213:BN213"/>
    <mergeCell ref="V217:BM217"/>
    <mergeCell ref="B219:M225"/>
    <mergeCell ref="P219:W219"/>
    <mergeCell ref="X219:AI219"/>
    <mergeCell ref="AJ219:BM219"/>
    <mergeCell ref="P220:Q225"/>
    <mergeCell ref="R220:S225"/>
    <mergeCell ref="AD213:AG213"/>
    <mergeCell ref="AI213:AK213"/>
    <mergeCell ref="AN213:AP213"/>
    <mergeCell ref="AR213:AU213"/>
    <mergeCell ref="AW213:AY213"/>
    <mergeCell ref="BA213:BC213"/>
    <mergeCell ref="BJ222:BK225"/>
    <mergeCell ref="BL222:BM225"/>
    <mergeCell ref="BG220:BI225"/>
    <mergeCell ref="BJ220:BM221"/>
    <mergeCell ref="Z221:AA225"/>
    <mergeCell ref="AB221:AG221"/>
    <mergeCell ref="BC228:BD228"/>
    <mergeCell ref="BE228:BF228"/>
    <mergeCell ref="BE227:BF227"/>
    <mergeCell ref="AS227:AT227"/>
    <mergeCell ref="AU227:AV227"/>
    <mergeCell ref="AW227:AX227"/>
    <mergeCell ref="AY227:AZ227"/>
    <mergeCell ref="AB227:AC227"/>
    <mergeCell ref="AD227:AE227"/>
    <mergeCell ref="AF227:AG227"/>
    <mergeCell ref="AH227:AI227"/>
    <mergeCell ref="AJ227:AK227"/>
    <mergeCell ref="AL227:AN227"/>
    <mergeCell ref="AS228:AT228"/>
    <mergeCell ref="AU228:AV228"/>
    <mergeCell ref="AW228:AX228"/>
    <mergeCell ref="V220:W225"/>
    <mergeCell ref="BE226:BF226"/>
    <mergeCell ref="X220:Y225"/>
    <mergeCell ref="Z220:AG220"/>
    <mergeCell ref="AH220:AI225"/>
    <mergeCell ref="AJ220:AK225"/>
    <mergeCell ref="Z226:AA226"/>
    <mergeCell ref="AB226:AC226"/>
    <mergeCell ref="AD226:AE226"/>
    <mergeCell ref="AO226:AP226"/>
    <mergeCell ref="AQ226:AR226"/>
    <mergeCell ref="B226:M226"/>
    <mergeCell ref="P226:Q226"/>
    <mergeCell ref="R226:S226"/>
    <mergeCell ref="V226:W226"/>
    <mergeCell ref="X226:Y226"/>
    <mergeCell ref="BA227:BB227"/>
    <mergeCell ref="BC227:BD227"/>
    <mergeCell ref="BG227:BI227"/>
    <mergeCell ref="BJ227:BK227"/>
    <mergeCell ref="BL227:BM227"/>
    <mergeCell ref="AO227:AP227"/>
    <mergeCell ref="AQ227:AR227"/>
    <mergeCell ref="AU221:AV225"/>
    <mergeCell ref="AW221:BB221"/>
    <mergeCell ref="AB222:AC225"/>
    <mergeCell ref="AD222:AE225"/>
    <mergeCell ref="AF222:AG225"/>
    <mergeCell ref="AO222:AP225"/>
    <mergeCell ref="AL220:AN225"/>
    <mergeCell ref="AO220:AR221"/>
    <mergeCell ref="AS220:AT225"/>
    <mergeCell ref="AU220:BB220"/>
    <mergeCell ref="BC220:BD225"/>
    <mergeCell ref="BE220:BF225"/>
    <mergeCell ref="AQ222:AR225"/>
    <mergeCell ref="AW222:AX225"/>
    <mergeCell ref="AY222:AZ225"/>
    <mergeCell ref="BA222:BB225"/>
    <mergeCell ref="BG226:BI226"/>
    <mergeCell ref="B228:M228"/>
    <mergeCell ref="P228:Q228"/>
    <mergeCell ref="R228:S228"/>
    <mergeCell ref="V228:W228"/>
    <mergeCell ref="X228:Y228"/>
    <mergeCell ref="Z228:AA228"/>
    <mergeCell ref="BA228:BB228"/>
    <mergeCell ref="AY228:AZ228"/>
    <mergeCell ref="AB228:AC228"/>
    <mergeCell ref="AD228:AE228"/>
    <mergeCell ref="AF228:AG228"/>
    <mergeCell ref="AH228:AI228"/>
    <mergeCell ref="AJ228:AK228"/>
    <mergeCell ref="AL228:AN228"/>
    <mergeCell ref="BJ226:BK226"/>
    <mergeCell ref="BL226:BM226"/>
    <mergeCell ref="B227:M227"/>
    <mergeCell ref="P227:Q227"/>
    <mergeCell ref="R227:S227"/>
    <mergeCell ref="V227:W227"/>
    <mergeCell ref="X227:Y227"/>
    <mergeCell ref="Z227:AA227"/>
    <mergeCell ref="AS226:AT226"/>
    <mergeCell ref="AU226:AV226"/>
    <mergeCell ref="AW226:AX226"/>
    <mergeCell ref="AY226:AZ226"/>
    <mergeCell ref="BA226:BB226"/>
    <mergeCell ref="BC226:BD226"/>
    <mergeCell ref="AF226:AG226"/>
    <mergeCell ref="AH226:AI226"/>
    <mergeCell ref="AJ226:AK226"/>
    <mergeCell ref="AL226:AN226"/>
    <mergeCell ref="AY229:AZ229"/>
    <mergeCell ref="AB229:AC229"/>
    <mergeCell ref="AD229:AE229"/>
    <mergeCell ref="AF229:AG229"/>
    <mergeCell ref="AH229:AI229"/>
    <mergeCell ref="AJ229:AK229"/>
    <mergeCell ref="AL229:AN229"/>
    <mergeCell ref="B230:M230"/>
    <mergeCell ref="P230:Q230"/>
    <mergeCell ref="R230:S230"/>
    <mergeCell ref="V230:W230"/>
    <mergeCell ref="X230:Y230"/>
    <mergeCell ref="Z230:AA230"/>
    <mergeCell ref="BA229:BB229"/>
    <mergeCell ref="B229:M229"/>
    <mergeCell ref="P229:Q229"/>
    <mergeCell ref="R229:S229"/>
    <mergeCell ref="V229:W229"/>
    <mergeCell ref="X229:Y229"/>
    <mergeCell ref="Z229:AA229"/>
    <mergeCell ref="BA230:BB230"/>
    <mergeCell ref="BG228:BI228"/>
    <mergeCell ref="BJ228:BK228"/>
    <mergeCell ref="BL228:BM228"/>
    <mergeCell ref="AO228:AP228"/>
    <mergeCell ref="AQ228:AR228"/>
    <mergeCell ref="BC230:BD230"/>
    <mergeCell ref="BE230:BF230"/>
    <mergeCell ref="BG230:BI230"/>
    <mergeCell ref="BJ230:BK230"/>
    <mergeCell ref="BL230:BM230"/>
    <mergeCell ref="AO230:AP230"/>
    <mergeCell ref="AQ230:AR230"/>
    <mergeCell ref="AS230:AT230"/>
    <mergeCell ref="AU230:AV230"/>
    <mergeCell ref="AW230:AX230"/>
    <mergeCell ref="AY230:AZ230"/>
    <mergeCell ref="AB230:AC230"/>
    <mergeCell ref="AD230:AE230"/>
    <mergeCell ref="AF230:AG230"/>
    <mergeCell ref="AH230:AI230"/>
    <mergeCell ref="AJ230:AK230"/>
    <mergeCell ref="AL230:AN230"/>
    <mergeCell ref="BC229:BD229"/>
    <mergeCell ref="BE229:BF229"/>
    <mergeCell ref="BG229:BI229"/>
    <mergeCell ref="BJ229:BK229"/>
    <mergeCell ref="BL229:BM229"/>
    <mergeCell ref="AO229:AP229"/>
    <mergeCell ref="AQ229:AR229"/>
    <mergeCell ref="AS229:AT229"/>
    <mergeCell ref="AU229:AV229"/>
    <mergeCell ref="AW229:AX229"/>
    <mergeCell ref="B232:M232"/>
    <mergeCell ref="P232:Q232"/>
    <mergeCell ref="R232:S232"/>
    <mergeCell ref="V232:W232"/>
    <mergeCell ref="X232:Y232"/>
    <mergeCell ref="Z232:AA232"/>
    <mergeCell ref="BA231:BB231"/>
    <mergeCell ref="BC231:BD231"/>
    <mergeCell ref="BE231:BF231"/>
    <mergeCell ref="BG231:BI231"/>
    <mergeCell ref="BJ231:BK231"/>
    <mergeCell ref="BL231:BM231"/>
    <mergeCell ref="AO231:AP231"/>
    <mergeCell ref="AQ231:AR231"/>
    <mergeCell ref="AS231:AT231"/>
    <mergeCell ref="AU231:AV231"/>
    <mergeCell ref="AW231:AX231"/>
    <mergeCell ref="AY231:AZ231"/>
    <mergeCell ref="AB231:AC231"/>
    <mergeCell ref="AD231:AE231"/>
    <mergeCell ref="AF231:AG231"/>
    <mergeCell ref="AH231:AI231"/>
    <mergeCell ref="AJ231:AK231"/>
    <mergeCell ref="AL231:AN231"/>
    <mergeCell ref="B231:M231"/>
    <mergeCell ref="P231:Q231"/>
    <mergeCell ref="R231:S231"/>
    <mergeCell ref="V231:W231"/>
    <mergeCell ref="X231:Y231"/>
    <mergeCell ref="Z231:AA231"/>
    <mergeCell ref="BA232:BB232"/>
    <mergeCell ref="BC232:BD232"/>
    <mergeCell ref="BE232:BF232"/>
    <mergeCell ref="BG232:BI232"/>
    <mergeCell ref="BJ232:BK232"/>
    <mergeCell ref="BL232:BM232"/>
    <mergeCell ref="AO232:AP232"/>
    <mergeCell ref="AQ232:AR232"/>
    <mergeCell ref="AS232:AT232"/>
    <mergeCell ref="AU232:AV232"/>
    <mergeCell ref="AW232:AX232"/>
    <mergeCell ref="AY232:AZ232"/>
    <mergeCell ref="AB232:AC232"/>
    <mergeCell ref="AD232:AE232"/>
    <mergeCell ref="AF232:AG232"/>
    <mergeCell ref="AH232:AI232"/>
    <mergeCell ref="AJ232:AK232"/>
    <mergeCell ref="AL232:AN232"/>
    <mergeCell ref="B234:M234"/>
    <mergeCell ref="P234:Q234"/>
    <mergeCell ref="R234:S234"/>
    <mergeCell ref="V234:W234"/>
    <mergeCell ref="X234:Y234"/>
    <mergeCell ref="Z234:AA234"/>
    <mergeCell ref="BA233:BB233"/>
    <mergeCell ref="BC233:BD233"/>
    <mergeCell ref="BE233:BF233"/>
    <mergeCell ref="BG233:BI233"/>
    <mergeCell ref="BJ233:BK233"/>
    <mergeCell ref="BL233:BM233"/>
    <mergeCell ref="AO233:AP233"/>
    <mergeCell ref="AQ233:AR233"/>
    <mergeCell ref="AS233:AT233"/>
    <mergeCell ref="AU233:AV233"/>
    <mergeCell ref="AW233:AX233"/>
    <mergeCell ref="AY233:AZ233"/>
    <mergeCell ref="AB233:AC233"/>
    <mergeCell ref="AD233:AE233"/>
    <mergeCell ref="AF233:AG233"/>
    <mergeCell ref="AH233:AI233"/>
    <mergeCell ref="AJ233:AK233"/>
    <mergeCell ref="AL233:AN233"/>
    <mergeCell ref="B233:M233"/>
    <mergeCell ref="P233:Q233"/>
    <mergeCell ref="R233:S233"/>
    <mergeCell ref="V233:W233"/>
    <mergeCell ref="X233:Y233"/>
    <mergeCell ref="Z233:AA233"/>
    <mergeCell ref="BA234:BB234"/>
    <mergeCell ref="BC234:BD234"/>
    <mergeCell ref="BE234:BF234"/>
    <mergeCell ref="BG234:BI234"/>
    <mergeCell ref="BJ234:BK234"/>
    <mergeCell ref="BL234:BM234"/>
    <mergeCell ref="AO234:AP234"/>
    <mergeCell ref="AQ234:AR234"/>
    <mergeCell ref="AS234:AT234"/>
    <mergeCell ref="AU234:AV234"/>
    <mergeCell ref="AW234:AX234"/>
    <mergeCell ref="AY234:AZ234"/>
    <mergeCell ref="AB234:AC234"/>
    <mergeCell ref="AD234:AE234"/>
    <mergeCell ref="AF234:AG234"/>
    <mergeCell ref="AH234:AI234"/>
    <mergeCell ref="AJ234:AK234"/>
    <mergeCell ref="AL234:AN234"/>
    <mergeCell ref="B236:M236"/>
    <mergeCell ref="P236:Q236"/>
    <mergeCell ref="R236:S236"/>
    <mergeCell ref="V236:W236"/>
    <mergeCell ref="X236:Y236"/>
    <mergeCell ref="Z236:AA236"/>
    <mergeCell ref="BA235:BB235"/>
    <mergeCell ref="BC235:BD235"/>
    <mergeCell ref="BE235:BF235"/>
    <mergeCell ref="BG235:BI235"/>
    <mergeCell ref="BJ235:BK235"/>
    <mergeCell ref="BL235:BM235"/>
    <mergeCell ref="AO235:AP235"/>
    <mergeCell ref="AQ235:AR235"/>
    <mergeCell ref="AS235:AT235"/>
    <mergeCell ref="AU235:AV235"/>
    <mergeCell ref="AW235:AX235"/>
    <mergeCell ref="AY235:AZ235"/>
    <mergeCell ref="AB235:AC235"/>
    <mergeCell ref="AD235:AE235"/>
    <mergeCell ref="AF235:AG235"/>
    <mergeCell ref="AH235:AI235"/>
    <mergeCell ref="AJ235:AK235"/>
    <mergeCell ref="AL235:AN235"/>
    <mergeCell ref="B235:M235"/>
    <mergeCell ref="P235:Q235"/>
    <mergeCell ref="R235:S235"/>
    <mergeCell ref="V235:W235"/>
    <mergeCell ref="X235:Y235"/>
    <mergeCell ref="Z235:AA235"/>
    <mergeCell ref="BA236:BB236"/>
    <mergeCell ref="BC236:BD236"/>
    <mergeCell ref="BE236:BF236"/>
    <mergeCell ref="BG236:BI236"/>
    <mergeCell ref="BJ236:BK236"/>
    <mergeCell ref="BL236:BM236"/>
    <mergeCell ref="AO236:AP236"/>
    <mergeCell ref="AQ236:AR236"/>
    <mergeCell ref="AS236:AT236"/>
    <mergeCell ref="AU236:AV236"/>
    <mergeCell ref="AW236:AX236"/>
    <mergeCell ref="AY236:AZ236"/>
    <mergeCell ref="AB236:AC236"/>
    <mergeCell ref="AD236:AE236"/>
    <mergeCell ref="AF236:AG236"/>
    <mergeCell ref="AH236:AI236"/>
    <mergeCell ref="AJ236:AK236"/>
    <mergeCell ref="AL236:AN236"/>
    <mergeCell ref="B238:M238"/>
    <mergeCell ref="P238:Q238"/>
    <mergeCell ref="R238:S238"/>
    <mergeCell ref="V238:W238"/>
    <mergeCell ref="X238:Y238"/>
    <mergeCell ref="Z238:AA238"/>
    <mergeCell ref="BA237:BB237"/>
    <mergeCell ref="BC237:BD237"/>
    <mergeCell ref="BE237:BF237"/>
    <mergeCell ref="BG237:BI237"/>
    <mergeCell ref="BJ237:BK237"/>
    <mergeCell ref="BL237:BM237"/>
    <mergeCell ref="AO237:AP237"/>
    <mergeCell ref="AQ237:AR237"/>
    <mergeCell ref="AS237:AT237"/>
    <mergeCell ref="AU237:AV237"/>
    <mergeCell ref="AW237:AX237"/>
    <mergeCell ref="AY237:AZ237"/>
    <mergeCell ref="BG239:BI239"/>
    <mergeCell ref="BJ239:BK239"/>
    <mergeCell ref="BL239:BM239"/>
    <mergeCell ref="AO239:AP239"/>
    <mergeCell ref="AQ239:AR239"/>
    <mergeCell ref="AS239:AT239"/>
    <mergeCell ref="AU239:AV239"/>
    <mergeCell ref="AW239:AX239"/>
    <mergeCell ref="AY239:AZ239"/>
    <mergeCell ref="AB239:AC239"/>
    <mergeCell ref="AB237:AC237"/>
    <mergeCell ref="AD237:AE237"/>
    <mergeCell ref="AF237:AG237"/>
    <mergeCell ref="AH237:AI237"/>
    <mergeCell ref="AJ237:AK237"/>
    <mergeCell ref="AL237:AN237"/>
    <mergeCell ref="B237:M237"/>
    <mergeCell ref="P237:Q237"/>
    <mergeCell ref="R237:S237"/>
    <mergeCell ref="V237:W237"/>
    <mergeCell ref="X237:Y237"/>
    <mergeCell ref="Z237:AA237"/>
    <mergeCell ref="BA238:BB238"/>
    <mergeCell ref="BC238:BD238"/>
    <mergeCell ref="BE238:BF238"/>
    <mergeCell ref="BG238:BI238"/>
    <mergeCell ref="BJ238:BK238"/>
    <mergeCell ref="BE240:BF240"/>
    <mergeCell ref="BG240:BI240"/>
    <mergeCell ref="BJ240:BK240"/>
    <mergeCell ref="BL240:BM240"/>
    <mergeCell ref="AO240:AP240"/>
    <mergeCell ref="AQ240:AR240"/>
    <mergeCell ref="AS240:AT240"/>
    <mergeCell ref="AU240:AV240"/>
    <mergeCell ref="AW240:AX240"/>
    <mergeCell ref="AY240:AZ240"/>
    <mergeCell ref="AB240:AC240"/>
    <mergeCell ref="AD240:AE240"/>
    <mergeCell ref="AF240:AG240"/>
    <mergeCell ref="AH240:AI240"/>
    <mergeCell ref="AJ240:AK240"/>
    <mergeCell ref="AL240:AN240"/>
    <mergeCell ref="BL238:BM238"/>
    <mergeCell ref="AO238:AP238"/>
    <mergeCell ref="AQ238:AR238"/>
    <mergeCell ref="AS238:AT238"/>
    <mergeCell ref="AU238:AV238"/>
    <mergeCell ref="AW238:AX238"/>
    <mergeCell ref="AY238:AZ238"/>
    <mergeCell ref="AB238:AC238"/>
    <mergeCell ref="AD238:AE238"/>
    <mergeCell ref="AF238:AG238"/>
    <mergeCell ref="AH238:AI238"/>
    <mergeCell ref="AJ238:AK238"/>
    <mergeCell ref="AL238:AN238"/>
    <mergeCell ref="BA239:BB239"/>
    <mergeCell ref="BC239:BD239"/>
    <mergeCell ref="BE239:BF239"/>
    <mergeCell ref="B241:M241"/>
    <mergeCell ref="P241:Q241"/>
    <mergeCell ref="R241:S241"/>
    <mergeCell ref="V241:W241"/>
    <mergeCell ref="X241:Y241"/>
    <mergeCell ref="Z241:AA241"/>
    <mergeCell ref="BA242:BB242"/>
    <mergeCell ref="BC242:BD242"/>
    <mergeCell ref="AD239:AE239"/>
    <mergeCell ref="AF239:AG239"/>
    <mergeCell ref="AH239:AI239"/>
    <mergeCell ref="AJ239:AK239"/>
    <mergeCell ref="AL239:AN239"/>
    <mergeCell ref="B239:M239"/>
    <mergeCell ref="P239:Q239"/>
    <mergeCell ref="R239:S239"/>
    <mergeCell ref="V239:W239"/>
    <mergeCell ref="X239:Y239"/>
    <mergeCell ref="Z239:AA239"/>
    <mergeCell ref="BA240:BB240"/>
    <mergeCell ref="BC240:BD240"/>
    <mergeCell ref="B240:M240"/>
    <mergeCell ref="P240:Q240"/>
    <mergeCell ref="R240:S240"/>
    <mergeCell ref="V240:W240"/>
    <mergeCell ref="X240:Y240"/>
    <mergeCell ref="Z240:AA240"/>
    <mergeCell ref="BA241:BB241"/>
    <mergeCell ref="BC241:BD241"/>
    <mergeCell ref="BE241:BF241"/>
    <mergeCell ref="BG241:BI241"/>
    <mergeCell ref="BJ241:BK241"/>
    <mergeCell ref="BL241:BM241"/>
    <mergeCell ref="AO241:AP241"/>
    <mergeCell ref="AQ241:AR241"/>
    <mergeCell ref="AS241:AT241"/>
    <mergeCell ref="AU241:AV241"/>
    <mergeCell ref="AW241:AX241"/>
    <mergeCell ref="AY241:AZ241"/>
    <mergeCell ref="AB241:AC241"/>
    <mergeCell ref="AD241:AE241"/>
    <mergeCell ref="AF241:AG241"/>
    <mergeCell ref="AH241:AI241"/>
    <mergeCell ref="AJ241:AK241"/>
    <mergeCell ref="AL241:AN241"/>
    <mergeCell ref="BE242:BF242"/>
    <mergeCell ref="BG242:BI242"/>
    <mergeCell ref="BJ242:BK242"/>
    <mergeCell ref="BL242:BM242"/>
    <mergeCell ref="AO242:AP242"/>
    <mergeCell ref="AQ242:AR242"/>
    <mergeCell ref="AS242:AT242"/>
    <mergeCell ref="AU242:AV242"/>
    <mergeCell ref="AW242:AX242"/>
    <mergeCell ref="AY242:AZ242"/>
    <mergeCell ref="AB242:AC242"/>
    <mergeCell ref="AD242:AE242"/>
    <mergeCell ref="AF242:AG242"/>
    <mergeCell ref="AH242:AI242"/>
    <mergeCell ref="AJ242:AK242"/>
    <mergeCell ref="AL242:AN242"/>
    <mergeCell ref="B247:S247"/>
    <mergeCell ref="AF247:BL247"/>
    <mergeCell ref="B242:M242"/>
    <mergeCell ref="P242:Q242"/>
    <mergeCell ref="R242:S242"/>
    <mergeCell ref="V242:W242"/>
    <mergeCell ref="X242:Y242"/>
    <mergeCell ref="Z242:AA242"/>
    <mergeCell ref="F248:S248"/>
    <mergeCell ref="V248:BK248"/>
    <mergeCell ref="F249:S249"/>
    <mergeCell ref="V249:BN249"/>
    <mergeCell ref="J245:AE245"/>
    <mergeCell ref="AF245:AI245"/>
    <mergeCell ref="AJ245:AN245"/>
    <mergeCell ref="AO245:AV245"/>
    <mergeCell ref="AZ245:BG245"/>
    <mergeCell ref="BI245:BM245"/>
    <mergeCell ref="J244:AE244"/>
    <mergeCell ref="AF244:AI244"/>
    <mergeCell ref="AJ244:AN244"/>
    <mergeCell ref="AO244:AV244"/>
    <mergeCell ref="AZ244:BG244"/>
    <mergeCell ref="BI244:BM244"/>
    <mergeCell ref="BF254:BJ254"/>
    <mergeCell ref="BL254:BO254"/>
    <mergeCell ref="G260:S264"/>
    <mergeCell ref="V260:AB260"/>
    <mergeCell ref="AC260:AO260"/>
    <mergeCell ref="AP260:BO260"/>
    <mergeCell ref="V261:V264"/>
    <mergeCell ref="W261:X264"/>
    <mergeCell ref="Y261:Z264"/>
    <mergeCell ref="AA261:AB264"/>
    <mergeCell ref="AE254:AH254"/>
    <mergeCell ref="AJ254:AL254"/>
    <mergeCell ref="AO254:AQ254"/>
    <mergeCell ref="AS254:AV254"/>
    <mergeCell ref="AX254:AZ254"/>
    <mergeCell ref="BB254:BD254"/>
    <mergeCell ref="F250:S250"/>
    <mergeCell ref="V250:BN250"/>
    <mergeCell ref="V251:BN251"/>
    <mergeCell ref="V252:BN252"/>
    <mergeCell ref="V253:AV253"/>
    <mergeCell ref="K254:K256"/>
    <mergeCell ref="L254:Q254"/>
    <mergeCell ref="R254:S254"/>
    <mergeCell ref="W254:Y254"/>
    <mergeCell ref="AA254:AD254"/>
    <mergeCell ref="AK263:AL264"/>
    <mergeCell ref="AT263:AU264"/>
    <mergeCell ref="AV263:AW264"/>
    <mergeCell ref="BB263:BC264"/>
    <mergeCell ref="BD263:BE264"/>
    <mergeCell ref="BF263:BG264"/>
    <mergeCell ref="AX261:AY264"/>
    <mergeCell ref="AZ261:BG261"/>
    <mergeCell ref="BI261:BJ264"/>
    <mergeCell ref="BK261:BL264"/>
    <mergeCell ref="BM261:BN264"/>
    <mergeCell ref="AZ262:BA264"/>
    <mergeCell ref="BB262:BG262"/>
    <mergeCell ref="BO262:BO264"/>
    <mergeCell ref="AC261:AD264"/>
    <mergeCell ref="AE261:AL261"/>
    <mergeCell ref="AN261:AO264"/>
    <mergeCell ref="AP261:AQ264"/>
    <mergeCell ref="AR261:AS264"/>
    <mergeCell ref="AT261:AW262"/>
    <mergeCell ref="AE262:AF264"/>
    <mergeCell ref="AG262:AL262"/>
    <mergeCell ref="AG263:AH264"/>
    <mergeCell ref="AI263:AJ264"/>
    <mergeCell ref="BD265:BE265"/>
    <mergeCell ref="BF265:BG265"/>
    <mergeCell ref="BI265:BJ265"/>
    <mergeCell ref="BK265:BL265"/>
    <mergeCell ref="BM265:BN265"/>
    <mergeCell ref="G266:S266"/>
    <mergeCell ref="W266:X266"/>
    <mergeCell ref="Y266:Z266"/>
    <mergeCell ref="AA266:AB266"/>
    <mergeCell ref="AR265:AS265"/>
    <mergeCell ref="AT265:AU265"/>
    <mergeCell ref="AV265:AW265"/>
    <mergeCell ref="AX265:AY265"/>
    <mergeCell ref="AZ265:BA265"/>
    <mergeCell ref="BB265:BC265"/>
    <mergeCell ref="AE265:AF265"/>
    <mergeCell ref="AG265:AH265"/>
    <mergeCell ref="AI265:AJ265"/>
    <mergeCell ref="AK265:AL265"/>
    <mergeCell ref="AN265:AO265"/>
    <mergeCell ref="AP265:AQ265"/>
    <mergeCell ref="G265:S265"/>
    <mergeCell ref="W265:X265"/>
    <mergeCell ref="Y265:Z265"/>
    <mergeCell ref="AA265:AB265"/>
    <mergeCell ref="AC265:AD265"/>
    <mergeCell ref="BB266:BC266"/>
    <mergeCell ref="BD266:BE266"/>
    <mergeCell ref="BF266:BG266"/>
    <mergeCell ref="BI266:BJ266"/>
    <mergeCell ref="BK266:BL266"/>
    <mergeCell ref="BM266:BN266"/>
    <mergeCell ref="AP266:AQ266"/>
    <mergeCell ref="AR266:AS266"/>
    <mergeCell ref="AT266:AU266"/>
    <mergeCell ref="AV266:AW266"/>
    <mergeCell ref="AX266:AY266"/>
    <mergeCell ref="AZ266:BA266"/>
    <mergeCell ref="AC266:AD266"/>
    <mergeCell ref="AE266:AF266"/>
    <mergeCell ref="AG266:AH266"/>
    <mergeCell ref="AI266:AJ266"/>
    <mergeCell ref="AK266:AL266"/>
    <mergeCell ref="AN266:AO266"/>
    <mergeCell ref="BD267:BE267"/>
    <mergeCell ref="BF267:BG267"/>
    <mergeCell ref="BI267:BJ267"/>
    <mergeCell ref="BK267:BL267"/>
    <mergeCell ref="BM267:BN267"/>
    <mergeCell ref="G268:S268"/>
    <mergeCell ref="W268:X268"/>
    <mergeCell ref="Y268:Z268"/>
    <mergeCell ref="AA268:AB268"/>
    <mergeCell ref="AR267:AS267"/>
    <mergeCell ref="AT267:AU267"/>
    <mergeCell ref="AV267:AW267"/>
    <mergeCell ref="AX267:AY267"/>
    <mergeCell ref="AZ267:BA267"/>
    <mergeCell ref="BB267:BC267"/>
    <mergeCell ref="AE267:AF267"/>
    <mergeCell ref="AG267:AH267"/>
    <mergeCell ref="AI267:AJ267"/>
    <mergeCell ref="AK267:AL267"/>
    <mergeCell ref="AN267:AO267"/>
    <mergeCell ref="AP267:AQ267"/>
    <mergeCell ref="G267:S267"/>
    <mergeCell ref="W267:X267"/>
    <mergeCell ref="Y267:Z267"/>
    <mergeCell ref="AA267:AB267"/>
    <mergeCell ref="AC267:AD267"/>
    <mergeCell ref="BB268:BC268"/>
    <mergeCell ref="BD268:BE268"/>
    <mergeCell ref="BF268:BG268"/>
    <mergeCell ref="BI268:BJ268"/>
    <mergeCell ref="BK268:BL268"/>
    <mergeCell ref="BM268:BN268"/>
    <mergeCell ref="AP268:AQ268"/>
    <mergeCell ref="AR268:AS268"/>
    <mergeCell ref="AT268:AU268"/>
    <mergeCell ref="AV268:AW268"/>
    <mergeCell ref="AX268:AY268"/>
    <mergeCell ref="AZ268:BA268"/>
    <mergeCell ref="AC268:AD268"/>
    <mergeCell ref="AE268:AF268"/>
    <mergeCell ref="AG268:AH268"/>
    <mergeCell ref="AI268:AJ268"/>
    <mergeCell ref="AK268:AL268"/>
    <mergeCell ref="AN268:AO268"/>
    <mergeCell ref="BD269:BE269"/>
    <mergeCell ref="BF269:BG269"/>
    <mergeCell ref="BI269:BJ269"/>
    <mergeCell ref="BK269:BL269"/>
    <mergeCell ref="BM269:BN269"/>
    <mergeCell ref="G270:S270"/>
    <mergeCell ref="W270:X270"/>
    <mergeCell ref="Y270:Z270"/>
    <mergeCell ref="AA270:AB270"/>
    <mergeCell ref="AR269:AS269"/>
    <mergeCell ref="AT269:AU269"/>
    <mergeCell ref="AV269:AW269"/>
    <mergeCell ref="AX269:AY269"/>
    <mergeCell ref="AZ269:BA269"/>
    <mergeCell ref="BB269:BC269"/>
    <mergeCell ref="AE269:AF269"/>
    <mergeCell ref="AG269:AH269"/>
    <mergeCell ref="AI269:AJ269"/>
    <mergeCell ref="AK269:AL269"/>
    <mergeCell ref="AN269:AO269"/>
    <mergeCell ref="AP269:AQ269"/>
    <mergeCell ref="G269:S269"/>
    <mergeCell ref="W269:X269"/>
    <mergeCell ref="Y269:Z269"/>
    <mergeCell ref="AA269:AB269"/>
    <mergeCell ref="AC269:AD269"/>
    <mergeCell ref="BB270:BC270"/>
    <mergeCell ref="BD270:BE270"/>
    <mergeCell ref="BF270:BG270"/>
    <mergeCell ref="BI270:BJ270"/>
    <mergeCell ref="BK270:BL270"/>
    <mergeCell ref="BM270:BN270"/>
    <mergeCell ref="AP270:AQ270"/>
    <mergeCell ref="AR270:AS270"/>
    <mergeCell ref="AT270:AU270"/>
    <mergeCell ref="AV270:AW270"/>
    <mergeCell ref="AX270:AY270"/>
    <mergeCell ref="AZ270:BA270"/>
    <mergeCell ref="AC270:AD270"/>
    <mergeCell ref="AE270:AF270"/>
    <mergeCell ref="AG270:AH270"/>
    <mergeCell ref="AI270:AJ270"/>
    <mergeCell ref="AK270:AL270"/>
    <mergeCell ref="AN270:AO270"/>
    <mergeCell ref="BD271:BE271"/>
    <mergeCell ref="BF271:BG271"/>
    <mergeCell ref="BI271:BJ271"/>
    <mergeCell ref="BK271:BL271"/>
    <mergeCell ref="BM271:BN271"/>
    <mergeCell ref="G272:S272"/>
    <mergeCell ref="W272:X272"/>
    <mergeCell ref="Y272:Z272"/>
    <mergeCell ref="AA272:AB272"/>
    <mergeCell ref="AR271:AS271"/>
    <mergeCell ref="AT271:AU271"/>
    <mergeCell ref="AV271:AW271"/>
    <mergeCell ref="AX271:AY271"/>
    <mergeCell ref="AZ271:BA271"/>
    <mergeCell ref="BB271:BC271"/>
    <mergeCell ref="AE271:AF271"/>
    <mergeCell ref="AG271:AH271"/>
    <mergeCell ref="AI271:AJ271"/>
    <mergeCell ref="AK271:AL271"/>
    <mergeCell ref="AN271:AO271"/>
    <mergeCell ref="AP271:AQ271"/>
    <mergeCell ref="G271:S271"/>
    <mergeCell ref="W271:X271"/>
    <mergeCell ref="Y271:Z271"/>
    <mergeCell ref="AA271:AB271"/>
    <mergeCell ref="AC271:AD271"/>
    <mergeCell ref="BB272:BC272"/>
    <mergeCell ref="BD272:BE272"/>
    <mergeCell ref="BF272:BG272"/>
    <mergeCell ref="BI272:BJ272"/>
    <mergeCell ref="BK272:BL272"/>
    <mergeCell ref="BM272:BN272"/>
    <mergeCell ref="AP272:AQ272"/>
    <mergeCell ref="AR272:AS272"/>
    <mergeCell ref="AT272:AU272"/>
    <mergeCell ref="AV272:AW272"/>
    <mergeCell ref="AX272:AY272"/>
    <mergeCell ref="AZ272:BA272"/>
    <mergeCell ref="AC272:AD272"/>
    <mergeCell ref="AE272:AF272"/>
    <mergeCell ref="AG272:AH272"/>
    <mergeCell ref="AI272:AJ272"/>
    <mergeCell ref="AK272:AL272"/>
    <mergeCell ref="AN272:AO272"/>
    <mergeCell ref="BD273:BE273"/>
    <mergeCell ref="BF273:BG273"/>
    <mergeCell ref="BI273:BJ273"/>
    <mergeCell ref="BK273:BL273"/>
    <mergeCell ref="BM273:BN273"/>
    <mergeCell ref="G274:S274"/>
    <mergeCell ref="W274:X274"/>
    <mergeCell ref="Y274:Z274"/>
    <mergeCell ref="AA274:AB274"/>
    <mergeCell ref="AR273:AS273"/>
    <mergeCell ref="AT273:AU273"/>
    <mergeCell ref="AV273:AW273"/>
    <mergeCell ref="AX273:AY273"/>
    <mergeCell ref="AZ273:BA273"/>
    <mergeCell ref="BB273:BC273"/>
    <mergeCell ref="AE273:AF273"/>
    <mergeCell ref="AG273:AH273"/>
    <mergeCell ref="AI273:AJ273"/>
    <mergeCell ref="AK273:AL273"/>
    <mergeCell ref="AN273:AO273"/>
    <mergeCell ref="AP273:AQ273"/>
    <mergeCell ref="G273:S273"/>
    <mergeCell ref="W273:X273"/>
    <mergeCell ref="Y273:Z273"/>
    <mergeCell ref="AA273:AB273"/>
    <mergeCell ref="AC273:AD273"/>
    <mergeCell ref="BB274:BC274"/>
    <mergeCell ref="BD274:BE274"/>
    <mergeCell ref="BF274:BG274"/>
    <mergeCell ref="BI274:BJ274"/>
    <mergeCell ref="BK274:BL274"/>
    <mergeCell ref="BM274:BN274"/>
    <mergeCell ref="AP274:AQ274"/>
    <mergeCell ref="AR274:AS274"/>
    <mergeCell ref="AT274:AU274"/>
    <mergeCell ref="AV274:AW274"/>
    <mergeCell ref="AX274:AY274"/>
    <mergeCell ref="AZ274:BA274"/>
    <mergeCell ref="AC274:AD274"/>
    <mergeCell ref="AE274:AF274"/>
    <mergeCell ref="AG274:AH274"/>
    <mergeCell ref="AI274:AJ274"/>
    <mergeCell ref="AK274:AL274"/>
    <mergeCell ref="AN274:AO274"/>
    <mergeCell ref="BD275:BE275"/>
    <mergeCell ref="BF275:BG275"/>
    <mergeCell ref="BI275:BJ275"/>
    <mergeCell ref="BK275:BL275"/>
    <mergeCell ref="BM275:BN275"/>
    <mergeCell ref="G276:S276"/>
    <mergeCell ref="W276:X276"/>
    <mergeCell ref="Y276:Z276"/>
    <mergeCell ref="AA276:AB276"/>
    <mergeCell ref="AR275:AS275"/>
    <mergeCell ref="AT275:AU275"/>
    <mergeCell ref="AV275:AW275"/>
    <mergeCell ref="AX275:AY275"/>
    <mergeCell ref="AZ275:BA275"/>
    <mergeCell ref="BB275:BC275"/>
    <mergeCell ref="AE275:AF275"/>
    <mergeCell ref="AG275:AH275"/>
    <mergeCell ref="AI275:AJ275"/>
    <mergeCell ref="AK275:AL275"/>
    <mergeCell ref="AN275:AO275"/>
    <mergeCell ref="AP275:AQ275"/>
    <mergeCell ref="G275:S275"/>
    <mergeCell ref="W275:X275"/>
    <mergeCell ref="Y275:Z275"/>
    <mergeCell ref="AA275:AB275"/>
    <mergeCell ref="AC275:AD275"/>
    <mergeCell ref="BB276:BC276"/>
    <mergeCell ref="BD276:BE276"/>
    <mergeCell ref="BF276:BG276"/>
    <mergeCell ref="BI276:BJ276"/>
    <mergeCell ref="BK276:BL276"/>
    <mergeCell ref="BM276:BN276"/>
    <mergeCell ref="AP276:AQ276"/>
    <mergeCell ref="AR276:AS276"/>
    <mergeCell ref="AT276:AU276"/>
    <mergeCell ref="AV276:AW276"/>
    <mergeCell ref="AX276:AY276"/>
    <mergeCell ref="AZ276:BA276"/>
    <mergeCell ref="AC276:AD276"/>
    <mergeCell ref="AE276:AF276"/>
    <mergeCell ref="AG276:AH276"/>
    <mergeCell ref="AI276:AJ276"/>
    <mergeCell ref="AK276:AL276"/>
    <mergeCell ref="AN276:AO276"/>
    <mergeCell ref="BD277:BE277"/>
    <mergeCell ref="BF277:BG277"/>
    <mergeCell ref="BI277:BJ277"/>
    <mergeCell ref="BK277:BL277"/>
    <mergeCell ref="BM277:BN277"/>
    <mergeCell ref="G278:S278"/>
    <mergeCell ref="W278:X278"/>
    <mergeCell ref="Y278:Z278"/>
    <mergeCell ref="AA278:AB278"/>
    <mergeCell ref="AR277:AS277"/>
    <mergeCell ref="AT277:AU277"/>
    <mergeCell ref="AV277:AW277"/>
    <mergeCell ref="AX277:AY277"/>
    <mergeCell ref="AZ277:BA277"/>
    <mergeCell ref="BB277:BC277"/>
    <mergeCell ref="AE277:AF277"/>
    <mergeCell ref="AG277:AH277"/>
    <mergeCell ref="AI277:AJ277"/>
    <mergeCell ref="AK277:AL277"/>
    <mergeCell ref="AN277:AO277"/>
    <mergeCell ref="AP277:AQ277"/>
    <mergeCell ref="G277:S277"/>
    <mergeCell ref="W277:X277"/>
    <mergeCell ref="Y277:Z277"/>
    <mergeCell ref="AA277:AB277"/>
    <mergeCell ref="AC277:AD277"/>
    <mergeCell ref="BB278:BC278"/>
    <mergeCell ref="BD278:BE278"/>
    <mergeCell ref="BF278:BG278"/>
    <mergeCell ref="BI278:BJ278"/>
    <mergeCell ref="BK278:BL278"/>
    <mergeCell ref="BM278:BN278"/>
    <mergeCell ref="AP278:AQ278"/>
    <mergeCell ref="AR278:AS278"/>
    <mergeCell ref="AT278:AU278"/>
    <mergeCell ref="AV278:AW278"/>
    <mergeCell ref="AX278:AY278"/>
    <mergeCell ref="AZ278:BA278"/>
    <mergeCell ref="AC278:AD278"/>
    <mergeCell ref="AE278:AF278"/>
    <mergeCell ref="AG278:AH278"/>
    <mergeCell ref="AI278:AJ278"/>
    <mergeCell ref="AK278:AL278"/>
    <mergeCell ref="AN278:AO278"/>
    <mergeCell ref="BD279:BE279"/>
    <mergeCell ref="BF279:BG279"/>
    <mergeCell ref="BI279:BJ279"/>
    <mergeCell ref="BK279:BL279"/>
    <mergeCell ref="BM279:BN279"/>
    <mergeCell ref="AC280:AD280"/>
    <mergeCell ref="AE280:AF280"/>
    <mergeCell ref="AG280:AH280"/>
    <mergeCell ref="AI280:AJ280"/>
    <mergeCell ref="AK280:AL280"/>
    <mergeCell ref="AN280:AO280"/>
    <mergeCell ref="G280:S280"/>
    <mergeCell ref="W280:X280"/>
    <mergeCell ref="Y280:Z280"/>
    <mergeCell ref="AA280:AB280"/>
    <mergeCell ref="AR279:AS279"/>
    <mergeCell ref="AT279:AU279"/>
    <mergeCell ref="AV279:AW279"/>
    <mergeCell ref="AX279:AY279"/>
    <mergeCell ref="AZ279:BA279"/>
    <mergeCell ref="BB279:BC279"/>
    <mergeCell ref="AE279:AF279"/>
    <mergeCell ref="AG279:AH279"/>
    <mergeCell ref="AI279:AJ279"/>
    <mergeCell ref="AK279:AL279"/>
    <mergeCell ref="AN279:AO279"/>
    <mergeCell ref="AP279:AQ279"/>
    <mergeCell ref="G279:S279"/>
    <mergeCell ref="W279:X279"/>
    <mergeCell ref="Y279:Z279"/>
    <mergeCell ref="AA279:AB279"/>
    <mergeCell ref="AC279:AD279"/>
    <mergeCell ref="BB280:BC280"/>
    <mergeCell ref="BI281:BJ281"/>
    <mergeCell ref="BK281:BL281"/>
    <mergeCell ref="BM281:BN281"/>
    <mergeCell ref="AR281:AS281"/>
    <mergeCell ref="AT281:AU281"/>
    <mergeCell ref="AV281:AW281"/>
    <mergeCell ref="AX281:AY281"/>
    <mergeCell ref="AZ281:BA281"/>
    <mergeCell ref="BB281:BC281"/>
    <mergeCell ref="AE281:AF281"/>
    <mergeCell ref="AG281:AH281"/>
    <mergeCell ref="AI281:AJ281"/>
    <mergeCell ref="AK281:AL281"/>
    <mergeCell ref="AN281:AO281"/>
    <mergeCell ref="AP281:AQ281"/>
    <mergeCell ref="BD280:BE280"/>
    <mergeCell ref="BF280:BG280"/>
    <mergeCell ref="BI280:BJ280"/>
    <mergeCell ref="BK280:BL280"/>
    <mergeCell ref="BM280:BN280"/>
    <mergeCell ref="AP280:AQ280"/>
    <mergeCell ref="AR280:AS280"/>
    <mergeCell ref="AT280:AU280"/>
    <mergeCell ref="AV280:AW280"/>
    <mergeCell ref="AX280:AY280"/>
    <mergeCell ref="AZ280:BA280"/>
    <mergeCell ref="G281:S281"/>
    <mergeCell ref="W281:X281"/>
    <mergeCell ref="Y281:Z281"/>
    <mergeCell ref="AA281:AB281"/>
    <mergeCell ref="AC281:AD281"/>
    <mergeCell ref="AN283:AO283"/>
    <mergeCell ref="AP283:AQ283"/>
    <mergeCell ref="G283:S283"/>
    <mergeCell ref="W283:X283"/>
    <mergeCell ref="Y283:Z283"/>
    <mergeCell ref="AA283:AB283"/>
    <mergeCell ref="AC283:AD283"/>
    <mergeCell ref="BB282:BC282"/>
    <mergeCell ref="BD282:BE282"/>
    <mergeCell ref="BF282:BG282"/>
    <mergeCell ref="BD281:BE281"/>
    <mergeCell ref="BF281:BG281"/>
    <mergeCell ref="BI282:BJ282"/>
    <mergeCell ref="BK282:BL282"/>
    <mergeCell ref="BM282:BN282"/>
    <mergeCell ref="AP282:AQ282"/>
    <mergeCell ref="AR282:AS282"/>
    <mergeCell ref="AT282:AU282"/>
    <mergeCell ref="AV282:AW282"/>
    <mergeCell ref="AX282:AY282"/>
    <mergeCell ref="AZ282:BA282"/>
    <mergeCell ref="AC282:AD282"/>
    <mergeCell ref="AE282:AF282"/>
    <mergeCell ref="AG282:AH282"/>
    <mergeCell ref="AI282:AJ282"/>
    <mergeCell ref="AK282:AL282"/>
    <mergeCell ref="AN282:AO282"/>
    <mergeCell ref="G282:S282"/>
    <mergeCell ref="W282:X282"/>
    <mergeCell ref="Y282:Z282"/>
    <mergeCell ref="AA282:AB282"/>
    <mergeCell ref="F298:S298"/>
    <mergeCell ref="V298:BN298"/>
    <mergeCell ref="V299:BN299"/>
    <mergeCell ref="V300:BN300"/>
    <mergeCell ref="V301:AV301"/>
    <mergeCell ref="Q302:Q304"/>
    <mergeCell ref="R302:S302"/>
    <mergeCell ref="V302:Y302"/>
    <mergeCell ref="AA302:AC302"/>
    <mergeCell ref="AE302:AH302"/>
    <mergeCell ref="G287:X287"/>
    <mergeCell ref="AC287:BF287"/>
    <mergeCell ref="V295:BG295"/>
    <mergeCell ref="F296:S296"/>
    <mergeCell ref="F297:S297"/>
    <mergeCell ref="V297:BN297"/>
    <mergeCell ref="BD283:BE283"/>
    <mergeCell ref="BF283:BG283"/>
    <mergeCell ref="BI283:BJ283"/>
    <mergeCell ref="BK283:BL283"/>
    <mergeCell ref="BM283:BN283"/>
    <mergeCell ref="I285:AU285"/>
    <mergeCell ref="AR283:AS283"/>
    <mergeCell ref="AT283:AU283"/>
    <mergeCell ref="AV283:AW283"/>
    <mergeCell ref="AX283:AY283"/>
    <mergeCell ref="AZ283:BA283"/>
    <mergeCell ref="BB283:BC283"/>
    <mergeCell ref="AE283:AF283"/>
    <mergeCell ref="AG283:AH283"/>
    <mergeCell ref="AI283:AJ283"/>
    <mergeCell ref="AK283:AL283"/>
    <mergeCell ref="AP309:AQ313"/>
    <mergeCell ref="BK302:BN302"/>
    <mergeCell ref="BP301:BQ301"/>
    <mergeCell ref="F308:F313"/>
    <mergeCell ref="G308:S313"/>
    <mergeCell ref="V308:AB308"/>
    <mergeCell ref="AC308:AO308"/>
    <mergeCell ref="V309:V313"/>
    <mergeCell ref="W309:X313"/>
    <mergeCell ref="AI302:AL302"/>
    <mergeCell ref="AO302:AQ302"/>
    <mergeCell ref="AS302:AU302"/>
    <mergeCell ref="AW302:AZ302"/>
    <mergeCell ref="BB302:BD302"/>
    <mergeCell ref="BF302:BI302"/>
    <mergeCell ref="BO311:BO313"/>
    <mergeCell ref="BP310:BP312"/>
    <mergeCell ref="W314:X314"/>
    <mergeCell ref="Y314:Z314"/>
    <mergeCell ref="AA314:AB314"/>
    <mergeCell ref="AC314:AD314"/>
    <mergeCell ref="AE314:AF314"/>
    <mergeCell ref="AG314:AH314"/>
    <mergeCell ref="BM309:BN313"/>
    <mergeCell ref="AE310:AF313"/>
    <mergeCell ref="AG310:AL310"/>
    <mergeCell ref="AZ310:BA313"/>
    <mergeCell ref="BB310:BG310"/>
    <mergeCell ref="AG311:AH313"/>
    <mergeCell ref="AI311:AJ313"/>
    <mergeCell ref="AK311:AL313"/>
    <mergeCell ref="AT311:AU313"/>
    <mergeCell ref="AR309:AS313"/>
    <mergeCell ref="AT309:AW310"/>
    <mergeCell ref="AX309:AY313"/>
    <mergeCell ref="AZ309:BG309"/>
    <mergeCell ref="BI309:BJ313"/>
    <mergeCell ref="BK309:BL313"/>
    <mergeCell ref="AV311:AW313"/>
    <mergeCell ref="BB311:BC313"/>
    <mergeCell ref="BD311:BE313"/>
    <mergeCell ref="BF311:BG313"/>
    <mergeCell ref="Y309:Z313"/>
    <mergeCell ref="AA309:AB313"/>
    <mergeCell ref="BI314:BJ314"/>
    <mergeCell ref="BK314:BL314"/>
    <mergeCell ref="AC309:AD313"/>
    <mergeCell ref="AE309:AL309"/>
    <mergeCell ref="AN309:AO313"/>
    <mergeCell ref="BM314:BN314"/>
    <mergeCell ref="G315:S315"/>
    <mergeCell ref="W315:X315"/>
    <mergeCell ref="Y315:Z315"/>
    <mergeCell ref="AA315:AB315"/>
    <mergeCell ref="AV314:AW314"/>
    <mergeCell ref="AX314:AY314"/>
    <mergeCell ref="AZ314:BA314"/>
    <mergeCell ref="BB314:BC314"/>
    <mergeCell ref="BD314:BE314"/>
    <mergeCell ref="BF314:BG314"/>
    <mergeCell ref="AI314:AJ314"/>
    <mergeCell ref="AK314:AL314"/>
    <mergeCell ref="AN314:AO314"/>
    <mergeCell ref="AP314:AQ314"/>
    <mergeCell ref="AR314:AS314"/>
    <mergeCell ref="AT314:AU314"/>
    <mergeCell ref="BB315:BC315"/>
    <mergeCell ref="BD315:BE315"/>
    <mergeCell ref="BF315:BG315"/>
    <mergeCell ref="BI315:BJ315"/>
    <mergeCell ref="BK315:BL315"/>
    <mergeCell ref="BM315:BN315"/>
    <mergeCell ref="AP315:AQ315"/>
    <mergeCell ref="AR315:AS315"/>
    <mergeCell ref="AT315:AU315"/>
    <mergeCell ref="AV315:AW315"/>
    <mergeCell ref="AX315:AY315"/>
    <mergeCell ref="AZ315:BA315"/>
    <mergeCell ref="AC315:AD315"/>
    <mergeCell ref="AE315:AF315"/>
    <mergeCell ref="G314:S314"/>
    <mergeCell ref="AG315:AH315"/>
    <mergeCell ref="AI315:AJ315"/>
    <mergeCell ref="AK315:AL315"/>
    <mergeCell ref="AN315:AO315"/>
    <mergeCell ref="BI316:BJ316"/>
    <mergeCell ref="BK316:BL316"/>
    <mergeCell ref="BM316:BN316"/>
    <mergeCell ref="G317:S317"/>
    <mergeCell ref="W317:X317"/>
    <mergeCell ref="Y317:Z317"/>
    <mergeCell ref="AA317:AB317"/>
    <mergeCell ref="AV316:AW316"/>
    <mergeCell ref="AX316:AY316"/>
    <mergeCell ref="AZ316:BA316"/>
    <mergeCell ref="BB316:BC316"/>
    <mergeCell ref="BD316:BE316"/>
    <mergeCell ref="BF316:BG316"/>
    <mergeCell ref="AI316:AJ316"/>
    <mergeCell ref="AK316:AL316"/>
    <mergeCell ref="AN316:AO316"/>
    <mergeCell ref="AP316:AQ316"/>
    <mergeCell ref="AR316:AS316"/>
    <mergeCell ref="AT316:AU316"/>
    <mergeCell ref="G316:S316"/>
    <mergeCell ref="W316:X316"/>
    <mergeCell ref="Y316:Z316"/>
    <mergeCell ref="AA316:AB316"/>
    <mergeCell ref="AC316:AD316"/>
    <mergeCell ref="AE316:AF316"/>
    <mergeCell ref="AG316:AH316"/>
    <mergeCell ref="BB317:BC317"/>
    <mergeCell ref="BD317:BE317"/>
    <mergeCell ref="BF317:BG317"/>
    <mergeCell ref="BI317:BJ317"/>
    <mergeCell ref="BK317:BL317"/>
    <mergeCell ref="BM317:BN317"/>
    <mergeCell ref="AP317:AQ317"/>
    <mergeCell ref="AR317:AS317"/>
    <mergeCell ref="AT317:AU317"/>
    <mergeCell ref="AV317:AW317"/>
    <mergeCell ref="AX317:AY317"/>
    <mergeCell ref="AZ317:BA317"/>
    <mergeCell ref="AC317:AD317"/>
    <mergeCell ref="AE317:AF317"/>
    <mergeCell ref="AG317:AH317"/>
    <mergeCell ref="AI317:AJ317"/>
    <mergeCell ref="AK317:AL317"/>
    <mergeCell ref="AN317:AO317"/>
    <mergeCell ref="BI318:BJ318"/>
    <mergeCell ref="BK318:BL318"/>
    <mergeCell ref="BM318:BN318"/>
    <mergeCell ref="G319:S319"/>
    <mergeCell ref="W319:X319"/>
    <mergeCell ref="Y319:Z319"/>
    <mergeCell ref="AA319:AB319"/>
    <mergeCell ref="AV318:AW318"/>
    <mergeCell ref="AX318:AY318"/>
    <mergeCell ref="AZ318:BA318"/>
    <mergeCell ref="BB318:BC318"/>
    <mergeCell ref="BD318:BE318"/>
    <mergeCell ref="BF318:BG318"/>
    <mergeCell ref="AI318:AJ318"/>
    <mergeCell ref="AK318:AL318"/>
    <mergeCell ref="AN318:AO318"/>
    <mergeCell ref="AP318:AQ318"/>
    <mergeCell ref="AR318:AS318"/>
    <mergeCell ref="AT318:AU318"/>
    <mergeCell ref="G318:S318"/>
    <mergeCell ref="W318:X318"/>
    <mergeCell ref="Y318:Z318"/>
    <mergeCell ref="AA318:AB318"/>
    <mergeCell ref="AC318:AD318"/>
    <mergeCell ref="AE318:AF318"/>
    <mergeCell ref="AG318:AH318"/>
    <mergeCell ref="BB319:BC319"/>
    <mergeCell ref="BD319:BE319"/>
    <mergeCell ref="BF319:BG319"/>
    <mergeCell ref="BI319:BJ319"/>
    <mergeCell ref="BK319:BL319"/>
    <mergeCell ref="BM319:BN319"/>
    <mergeCell ref="AP319:AQ319"/>
    <mergeCell ref="AR319:AS319"/>
    <mergeCell ref="AT319:AU319"/>
    <mergeCell ref="AV319:AW319"/>
    <mergeCell ref="AX319:AY319"/>
    <mergeCell ref="AZ319:BA319"/>
    <mergeCell ref="AC319:AD319"/>
    <mergeCell ref="AE319:AF319"/>
    <mergeCell ref="AG319:AH319"/>
    <mergeCell ref="AI319:AJ319"/>
    <mergeCell ref="AK319:AL319"/>
    <mergeCell ref="AN319:AO319"/>
    <mergeCell ref="BI320:BJ320"/>
    <mergeCell ref="BK320:BL320"/>
    <mergeCell ref="BM320:BN320"/>
    <mergeCell ref="G321:S321"/>
    <mergeCell ref="W321:X321"/>
    <mergeCell ref="Y321:Z321"/>
    <mergeCell ref="AA321:AB321"/>
    <mergeCell ref="AV320:AW320"/>
    <mergeCell ref="AX320:AY320"/>
    <mergeCell ref="AZ320:BA320"/>
    <mergeCell ref="BB320:BC320"/>
    <mergeCell ref="BD320:BE320"/>
    <mergeCell ref="BF320:BG320"/>
    <mergeCell ref="AI320:AJ320"/>
    <mergeCell ref="AK320:AL320"/>
    <mergeCell ref="AN320:AO320"/>
    <mergeCell ref="AP320:AQ320"/>
    <mergeCell ref="AR320:AS320"/>
    <mergeCell ref="AT320:AU320"/>
    <mergeCell ref="G320:S320"/>
    <mergeCell ref="W320:X320"/>
    <mergeCell ref="Y320:Z320"/>
    <mergeCell ref="AA320:AB320"/>
    <mergeCell ref="AC320:AD320"/>
    <mergeCell ref="AE320:AF320"/>
    <mergeCell ref="AG320:AH320"/>
    <mergeCell ref="BB321:BC321"/>
    <mergeCell ref="BD321:BE321"/>
    <mergeCell ref="BF321:BG321"/>
    <mergeCell ref="BI321:BJ321"/>
    <mergeCell ref="BK321:BL321"/>
    <mergeCell ref="BM321:BN321"/>
    <mergeCell ref="AP321:AQ321"/>
    <mergeCell ref="AR321:AS321"/>
    <mergeCell ref="AT321:AU321"/>
    <mergeCell ref="AV321:AW321"/>
    <mergeCell ref="AX321:AY321"/>
    <mergeCell ref="AZ321:BA321"/>
    <mergeCell ref="AC321:AD321"/>
    <mergeCell ref="AE321:AF321"/>
    <mergeCell ref="AG321:AH321"/>
    <mergeCell ref="AI321:AJ321"/>
    <mergeCell ref="AK321:AL321"/>
    <mergeCell ref="AN321:AO321"/>
    <mergeCell ref="BI322:BJ322"/>
    <mergeCell ref="BK322:BL322"/>
    <mergeCell ref="BM322:BN322"/>
    <mergeCell ref="G323:S323"/>
    <mergeCell ref="W323:X323"/>
    <mergeCell ref="Y323:Z323"/>
    <mergeCell ref="AA323:AB323"/>
    <mergeCell ref="AV322:AW322"/>
    <mergeCell ref="AX322:AY322"/>
    <mergeCell ref="AZ322:BA322"/>
    <mergeCell ref="BB322:BC322"/>
    <mergeCell ref="BD322:BE322"/>
    <mergeCell ref="BF322:BG322"/>
    <mergeCell ref="AI322:AJ322"/>
    <mergeCell ref="AK322:AL322"/>
    <mergeCell ref="AN322:AO322"/>
    <mergeCell ref="AP322:AQ322"/>
    <mergeCell ref="AR322:AS322"/>
    <mergeCell ref="AT322:AU322"/>
    <mergeCell ref="G322:S322"/>
    <mergeCell ref="W322:X322"/>
    <mergeCell ref="Y322:Z322"/>
    <mergeCell ref="AA322:AB322"/>
    <mergeCell ref="AC322:AD322"/>
    <mergeCell ref="AE322:AF322"/>
    <mergeCell ref="AG322:AH322"/>
    <mergeCell ref="BB323:BC323"/>
    <mergeCell ref="BD323:BE323"/>
    <mergeCell ref="BF323:BG323"/>
    <mergeCell ref="BI323:BJ323"/>
    <mergeCell ref="BK323:BL323"/>
    <mergeCell ref="BM323:BN323"/>
    <mergeCell ref="AP323:AQ323"/>
    <mergeCell ref="AR323:AS323"/>
    <mergeCell ref="AT323:AU323"/>
    <mergeCell ref="AV323:AW323"/>
    <mergeCell ref="AX323:AY323"/>
    <mergeCell ref="AZ323:BA323"/>
    <mergeCell ref="AC323:AD323"/>
    <mergeCell ref="AE323:AF323"/>
    <mergeCell ref="AG323:AH323"/>
    <mergeCell ref="AI323:AJ323"/>
    <mergeCell ref="AK323:AL323"/>
    <mergeCell ref="AN323:AO323"/>
    <mergeCell ref="BI324:BJ324"/>
    <mergeCell ref="BK324:BL324"/>
    <mergeCell ref="BM324:BN324"/>
    <mergeCell ref="G325:S325"/>
    <mergeCell ref="W325:X325"/>
    <mergeCell ref="Y325:Z325"/>
    <mergeCell ref="AA325:AB325"/>
    <mergeCell ref="AV324:AW324"/>
    <mergeCell ref="AX324:AY324"/>
    <mergeCell ref="AZ324:BA324"/>
    <mergeCell ref="BB324:BC324"/>
    <mergeCell ref="BD324:BE324"/>
    <mergeCell ref="BF324:BG324"/>
    <mergeCell ref="AI324:AJ324"/>
    <mergeCell ref="AK324:AL324"/>
    <mergeCell ref="AN324:AO324"/>
    <mergeCell ref="AP324:AQ324"/>
    <mergeCell ref="AR324:AS324"/>
    <mergeCell ref="AT324:AU324"/>
    <mergeCell ref="G324:S324"/>
    <mergeCell ref="W324:X324"/>
    <mergeCell ref="Y324:Z324"/>
    <mergeCell ref="AA324:AB324"/>
    <mergeCell ref="AC324:AD324"/>
    <mergeCell ref="AE324:AF324"/>
    <mergeCell ref="AG324:AH324"/>
    <mergeCell ref="BB325:BC325"/>
    <mergeCell ref="BD325:BE325"/>
    <mergeCell ref="BF325:BG325"/>
    <mergeCell ref="BI325:BJ325"/>
    <mergeCell ref="BK325:BL325"/>
    <mergeCell ref="BM325:BN325"/>
    <mergeCell ref="AP325:AQ325"/>
    <mergeCell ref="AR325:AS325"/>
    <mergeCell ref="AT325:AU325"/>
    <mergeCell ref="AV325:AW325"/>
    <mergeCell ref="AX325:AY325"/>
    <mergeCell ref="AZ325:BA325"/>
    <mergeCell ref="AC325:AD325"/>
    <mergeCell ref="AE325:AF325"/>
    <mergeCell ref="AG325:AH325"/>
    <mergeCell ref="AI325:AJ325"/>
    <mergeCell ref="AK325:AL325"/>
    <mergeCell ref="AN325:AO325"/>
    <mergeCell ref="BI326:BJ326"/>
    <mergeCell ref="BK326:BL326"/>
    <mergeCell ref="BM326:BN326"/>
    <mergeCell ref="G327:S327"/>
    <mergeCell ref="W327:X327"/>
    <mergeCell ref="Y327:Z327"/>
    <mergeCell ref="AA327:AB327"/>
    <mergeCell ref="AV326:AW326"/>
    <mergeCell ref="AX326:AY326"/>
    <mergeCell ref="AZ326:BA326"/>
    <mergeCell ref="BB326:BC326"/>
    <mergeCell ref="BD326:BE326"/>
    <mergeCell ref="BF326:BG326"/>
    <mergeCell ref="AI326:AJ326"/>
    <mergeCell ref="AK326:AL326"/>
    <mergeCell ref="AN326:AO326"/>
    <mergeCell ref="AP326:AQ326"/>
    <mergeCell ref="AR326:AS326"/>
    <mergeCell ref="AT326:AU326"/>
    <mergeCell ref="G326:S326"/>
    <mergeCell ref="W326:X326"/>
    <mergeCell ref="Y326:Z326"/>
    <mergeCell ref="AA326:AB326"/>
    <mergeCell ref="AC326:AD326"/>
    <mergeCell ref="AE326:AF326"/>
    <mergeCell ref="AG326:AH326"/>
    <mergeCell ref="BB327:BC327"/>
    <mergeCell ref="BD327:BE327"/>
    <mergeCell ref="BF327:BG327"/>
    <mergeCell ref="BI327:BJ327"/>
    <mergeCell ref="BK327:BL327"/>
    <mergeCell ref="BM327:BN327"/>
    <mergeCell ref="AP327:AQ327"/>
    <mergeCell ref="AR327:AS327"/>
    <mergeCell ref="AT327:AU327"/>
    <mergeCell ref="AV327:AW327"/>
    <mergeCell ref="AX327:AY327"/>
    <mergeCell ref="AZ327:BA327"/>
    <mergeCell ref="AC327:AD327"/>
    <mergeCell ref="AE327:AF327"/>
    <mergeCell ref="AG327:AH327"/>
    <mergeCell ref="AI327:AJ327"/>
    <mergeCell ref="AK327:AL327"/>
    <mergeCell ref="AN327:AO327"/>
    <mergeCell ref="BI328:BJ328"/>
    <mergeCell ref="BK328:BL328"/>
    <mergeCell ref="BM328:BN328"/>
    <mergeCell ref="G329:S329"/>
    <mergeCell ref="W329:X329"/>
    <mergeCell ref="Y329:Z329"/>
    <mergeCell ref="AA329:AB329"/>
    <mergeCell ref="AV328:AW328"/>
    <mergeCell ref="AX328:AY328"/>
    <mergeCell ref="AZ328:BA328"/>
    <mergeCell ref="BB328:BC328"/>
    <mergeCell ref="BD328:BE328"/>
    <mergeCell ref="BF328:BG328"/>
    <mergeCell ref="AI328:AJ328"/>
    <mergeCell ref="AK328:AL328"/>
    <mergeCell ref="AN328:AO328"/>
    <mergeCell ref="AP328:AQ328"/>
    <mergeCell ref="AR328:AS328"/>
    <mergeCell ref="AT328:AU328"/>
    <mergeCell ref="G328:S328"/>
    <mergeCell ref="W328:X328"/>
    <mergeCell ref="Y328:Z328"/>
    <mergeCell ref="AA328:AB328"/>
    <mergeCell ref="AC328:AD328"/>
    <mergeCell ref="AE328:AF328"/>
    <mergeCell ref="AG328:AH328"/>
    <mergeCell ref="BB329:BC329"/>
    <mergeCell ref="BD329:BE329"/>
    <mergeCell ref="BF329:BG329"/>
    <mergeCell ref="BI329:BJ329"/>
    <mergeCell ref="BK329:BL329"/>
    <mergeCell ref="BM329:BN329"/>
    <mergeCell ref="AP329:AQ329"/>
    <mergeCell ref="AR329:AS329"/>
    <mergeCell ref="AT329:AU329"/>
    <mergeCell ref="AV329:AW329"/>
    <mergeCell ref="AX329:AY329"/>
    <mergeCell ref="AZ329:BA329"/>
    <mergeCell ref="AC329:AD329"/>
    <mergeCell ref="AE329:AF329"/>
    <mergeCell ref="AG329:AH329"/>
    <mergeCell ref="AI329:AJ329"/>
    <mergeCell ref="AK329:AL329"/>
    <mergeCell ref="AN329:AO329"/>
    <mergeCell ref="BI330:BJ330"/>
    <mergeCell ref="BK330:BL330"/>
    <mergeCell ref="BM330:BN330"/>
    <mergeCell ref="G331:S331"/>
    <mergeCell ref="W331:X331"/>
    <mergeCell ref="Y331:Z331"/>
    <mergeCell ref="AA331:AB331"/>
    <mergeCell ref="AV330:AW330"/>
    <mergeCell ref="AX330:AY330"/>
    <mergeCell ref="AZ330:BA330"/>
    <mergeCell ref="BB330:BC330"/>
    <mergeCell ref="BD330:BE330"/>
    <mergeCell ref="BF330:BG330"/>
    <mergeCell ref="AI330:AJ330"/>
    <mergeCell ref="AK330:AL330"/>
    <mergeCell ref="AN330:AO330"/>
    <mergeCell ref="AP330:AQ330"/>
    <mergeCell ref="AR330:AS330"/>
    <mergeCell ref="AT330:AU330"/>
    <mergeCell ref="G330:S330"/>
    <mergeCell ref="W330:X330"/>
    <mergeCell ref="Y330:Z330"/>
    <mergeCell ref="AA330:AB330"/>
    <mergeCell ref="AC330:AD330"/>
    <mergeCell ref="AE330:AF330"/>
    <mergeCell ref="AG330:AH330"/>
    <mergeCell ref="BB331:BC331"/>
    <mergeCell ref="BD331:BE331"/>
    <mergeCell ref="BF331:BG331"/>
    <mergeCell ref="BI331:BJ331"/>
    <mergeCell ref="BK331:BL331"/>
    <mergeCell ref="BM331:BN331"/>
    <mergeCell ref="AP331:AQ331"/>
    <mergeCell ref="AR331:AS331"/>
    <mergeCell ref="AT331:AU331"/>
    <mergeCell ref="AV331:AW331"/>
    <mergeCell ref="AX331:AY331"/>
    <mergeCell ref="AZ331:BA331"/>
    <mergeCell ref="AC331:AD331"/>
    <mergeCell ref="AE331:AF331"/>
    <mergeCell ref="AG331:AH331"/>
    <mergeCell ref="AI331:AJ331"/>
    <mergeCell ref="AK331:AL331"/>
    <mergeCell ref="AN331:AO331"/>
    <mergeCell ref="BI332:BJ332"/>
    <mergeCell ref="BK332:BL332"/>
    <mergeCell ref="BM332:BN332"/>
    <mergeCell ref="G333:S333"/>
    <mergeCell ref="W333:X333"/>
    <mergeCell ref="Y333:Z333"/>
    <mergeCell ref="AA333:AB333"/>
    <mergeCell ref="AV332:AW332"/>
    <mergeCell ref="AX332:AY332"/>
    <mergeCell ref="AZ332:BA332"/>
    <mergeCell ref="BB332:BC332"/>
    <mergeCell ref="BD332:BE332"/>
    <mergeCell ref="BF332:BG332"/>
    <mergeCell ref="AI332:AJ332"/>
    <mergeCell ref="AK332:AL332"/>
    <mergeCell ref="AN332:AO332"/>
    <mergeCell ref="AP332:AQ332"/>
    <mergeCell ref="AR332:AS332"/>
    <mergeCell ref="AT332:AU332"/>
    <mergeCell ref="G332:S332"/>
    <mergeCell ref="W332:X332"/>
    <mergeCell ref="Y332:Z332"/>
    <mergeCell ref="AA332:AB332"/>
    <mergeCell ref="AC332:AD332"/>
    <mergeCell ref="AE332:AF332"/>
    <mergeCell ref="AG332:AH332"/>
    <mergeCell ref="BB333:BC333"/>
    <mergeCell ref="BD333:BE333"/>
    <mergeCell ref="BF333:BG333"/>
    <mergeCell ref="BF335:BG335"/>
    <mergeCell ref="AC335:AD335"/>
    <mergeCell ref="AE335:AF335"/>
    <mergeCell ref="AG335:AH335"/>
    <mergeCell ref="AI335:AJ335"/>
    <mergeCell ref="AI336:AJ336"/>
    <mergeCell ref="BI333:BJ333"/>
    <mergeCell ref="BK333:BL333"/>
    <mergeCell ref="BM333:BN333"/>
    <mergeCell ref="AP333:AQ333"/>
    <mergeCell ref="AR333:AS333"/>
    <mergeCell ref="AT333:AU333"/>
    <mergeCell ref="AV333:AW333"/>
    <mergeCell ref="AX333:AY333"/>
    <mergeCell ref="AZ333:BA333"/>
    <mergeCell ref="AC333:AD333"/>
    <mergeCell ref="AE333:AF333"/>
    <mergeCell ref="AG333:AH333"/>
    <mergeCell ref="AI333:AJ333"/>
    <mergeCell ref="AK333:AL333"/>
    <mergeCell ref="AN333:AO333"/>
    <mergeCell ref="BI334:BJ334"/>
    <mergeCell ref="BK334:BL334"/>
    <mergeCell ref="BM334:BN334"/>
    <mergeCell ref="BM336:BN336"/>
    <mergeCell ref="AX339:AY339"/>
    <mergeCell ref="AZ339:BA339"/>
    <mergeCell ref="AC339:AD339"/>
    <mergeCell ref="AE339:AF339"/>
    <mergeCell ref="BI336:BJ336"/>
    <mergeCell ref="BK336:BL336"/>
    <mergeCell ref="AT336:AU336"/>
    <mergeCell ref="G335:S335"/>
    <mergeCell ref="W335:X335"/>
    <mergeCell ref="Y335:Z335"/>
    <mergeCell ref="AA335:AB335"/>
    <mergeCell ref="AV334:AW334"/>
    <mergeCell ref="AX334:AY334"/>
    <mergeCell ref="AZ334:BA334"/>
    <mergeCell ref="BB334:BC334"/>
    <mergeCell ref="BD334:BE334"/>
    <mergeCell ref="BF334:BG334"/>
    <mergeCell ref="AI334:AJ334"/>
    <mergeCell ref="AK334:AL334"/>
    <mergeCell ref="AN334:AO334"/>
    <mergeCell ref="AP334:AQ334"/>
    <mergeCell ref="AR334:AS334"/>
    <mergeCell ref="AT334:AU334"/>
    <mergeCell ref="G334:S334"/>
    <mergeCell ref="W334:X334"/>
    <mergeCell ref="Y334:Z334"/>
    <mergeCell ref="AA334:AB334"/>
    <mergeCell ref="AC334:AD334"/>
    <mergeCell ref="AE334:AF334"/>
    <mergeCell ref="AG334:AH334"/>
    <mergeCell ref="BB335:BC335"/>
    <mergeCell ref="BD335:BE335"/>
    <mergeCell ref="G338:S338"/>
    <mergeCell ref="AK338:AL338"/>
    <mergeCell ref="AN338:AO338"/>
    <mergeCell ref="AP338:AQ338"/>
    <mergeCell ref="AA338:AB338"/>
    <mergeCell ref="AC338:AD338"/>
    <mergeCell ref="BM339:BN339"/>
    <mergeCell ref="G336:S336"/>
    <mergeCell ref="W336:X336"/>
    <mergeCell ref="Y336:Z336"/>
    <mergeCell ref="AA336:AB336"/>
    <mergeCell ref="AC336:AD336"/>
    <mergeCell ref="AE336:AF336"/>
    <mergeCell ref="AG336:AH336"/>
    <mergeCell ref="BM337:BN337"/>
    <mergeCell ref="AP337:AQ337"/>
    <mergeCell ref="AR337:AS337"/>
    <mergeCell ref="AT337:AU337"/>
    <mergeCell ref="AV337:AW337"/>
    <mergeCell ref="AX337:AY337"/>
    <mergeCell ref="AZ337:BA337"/>
    <mergeCell ref="AC337:AD337"/>
    <mergeCell ref="AE337:AF337"/>
    <mergeCell ref="AG337:AH337"/>
    <mergeCell ref="AI337:AJ337"/>
    <mergeCell ref="AK337:AL337"/>
    <mergeCell ref="AN337:AO337"/>
    <mergeCell ref="G337:S337"/>
    <mergeCell ref="W337:X337"/>
    <mergeCell ref="Y337:Z337"/>
    <mergeCell ref="AA337:AB337"/>
    <mergeCell ref="AV339:AW339"/>
    <mergeCell ref="K345:X345"/>
    <mergeCell ref="AN345:BK345"/>
    <mergeCell ref="BI340:BJ340"/>
    <mergeCell ref="BK340:BL340"/>
    <mergeCell ref="BB339:BC339"/>
    <mergeCell ref="BD339:BE339"/>
    <mergeCell ref="BF339:BG339"/>
    <mergeCell ref="BI339:BJ339"/>
    <mergeCell ref="BK339:BL339"/>
    <mergeCell ref="AP339:AQ339"/>
    <mergeCell ref="AR339:AS339"/>
    <mergeCell ref="AT339:AU339"/>
    <mergeCell ref="BM340:BN340"/>
    <mergeCell ref="R342:AK342"/>
    <mergeCell ref="AL342:AP342"/>
    <mergeCell ref="BI338:BJ338"/>
    <mergeCell ref="BK338:BL338"/>
    <mergeCell ref="AQ342:AT342"/>
    <mergeCell ref="AU342:BB342"/>
    <mergeCell ref="AV340:AW340"/>
    <mergeCell ref="AX340:AY340"/>
    <mergeCell ref="AZ340:BA340"/>
    <mergeCell ref="BB340:BC340"/>
    <mergeCell ref="BD340:BE340"/>
    <mergeCell ref="BF340:BG340"/>
    <mergeCell ref="AI340:AJ340"/>
    <mergeCell ref="AK340:AL340"/>
    <mergeCell ref="AN340:AO340"/>
    <mergeCell ref="AI339:AJ339"/>
    <mergeCell ref="AK339:AL339"/>
    <mergeCell ref="AN339:AO339"/>
    <mergeCell ref="G339:S339"/>
    <mergeCell ref="BI337:BJ337"/>
    <mergeCell ref="BK337:BL337"/>
    <mergeCell ref="BI335:BJ335"/>
    <mergeCell ref="BK335:BL335"/>
    <mergeCell ref="BM335:BN335"/>
    <mergeCell ref="AP335:AQ335"/>
    <mergeCell ref="AR335:AS335"/>
    <mergeCell ref="AT335:AU335"/>
    <mergeCell ref="AV335:AW335"/>
    <mergeCell ref="AX335:AY335"/>
    <mergeCell ref="AZ335:BA335"/>
    <mergeCell ref="R343:AK343"/>
    <mergeCell ref="AL343:AP343"/>
    <mergeCell ref="AQ343:AT343"/>
    <mergeCell ref="AU343:BB343"/>
    <mergeCell ref="AP340:AQ340"/>
    <mergeCell ref="AR340:AS340"/>
    <mergeCell ref="AT340:AU340"/>
    <mergeCell ref="G340:S340"/>
    <mergeCell ref="W340:X340"/>
    <mergeCell ref="Y340:Z340"/>
    <mergeCell ref="AA340:AB340"/>
    <mergeCell ref="AC340:AD340"/>
    <mergeCell ref="AE340:AF340"/>
    <mergeCell ref="AG340:AH340"/>
    <mergeCell ref="AG339:AH339"/>
    <mergeCell ref="W339:X339"/>
    <mergeCell ref="Y339:Z339"/>
    <mergeCell ref="AA339:AB339"/>
    <mergeCell ref="AG338:AH338"/>
    <mergeCell ref="AR338:AS338"/>
    <mergeCell ref="AT338:AU338"/>
    <mergeCell ref="AV338:AW338"/>
    <mergeCell ref="AX338:AY338"/>
    <mergeCell ref="AZ338:BA338"/>
    <mergeCell ref="BB338:BC338"/>
    <mergeCell ref="BD338:BE338"/>
    <mergeCell ref="BF338:BG338"/>
    <mergeCell ref="AZ42:BF42"/>
    <mergeCell ref="AX336:AY336"/>
    <mergeCell ref="AZ336:BA336"/>
    <mergeCell ref="BB336:BC336"/>
    <mergeCell ref="BD336:BE336"/>
    <mergeCell ref="BF336:BG336"/>
    <mergeCell ref="G41:AD41"/>
    <mergeCell ref="AI338:AJ338"/>
    <mergeCell ref="AE338:AF338"/>
    <mergeCell ref="W338:X338"/>
    <mergeCell ref="Y338:Z338"/>
    <mergeCell ref="AK335:AL335"/>
    <mergeCell ref="AN335:AO335"/>
    <mergeCell ref="AV336:AW336"/>
    <mergeCell ref="F45:V45"/>
    <mergeCell ref="AN45:BO45"/>
    <mergeCell ref="BC46:BD46"/>
    <mergeCell ref="AK336:AL336"/>
    <mergeCell ref="AN336:AO336"/>
    <mergeCell ref="AP336:AQ336"/>
    <mergeCell ref="AR336:AS336"/>
    <mergeCell ref="AX42:AY42"/>
    <mergeCell ref="BM338:BN338"/>
    <mergeCell ref="BB337:BC337"/>
    <mergeCell ref="BD337:BE337"/>
    <mergeCell ref="BF337:BG337"/>
    <mergeCell ref="B1:M1"/>
    <mergeCell ref="B3:M4"/>
    <mergeCell ref="B5:M5"/>
    <mergeCell ref="B6:M6"/>
    <mergeCell ref="BJ36:BK36"/>
    <mergeCell ref="BL36:BM36"/>
    <mergeCell ref="P33:Q33"/>
    <mergeCell ref="R33:S33"/>
    <mergeCell ref="V33:W33"/>
    <mergeCell ref="X33:Y33"/>
    <mergeCell ref="Z33:AA33"/>
    <mergeCell ref="AB33:AC33"/>
    <mergeCell ref="AD33:AE33"/>
    <mergeCell ref="T33:U33"/>
    <mergeCell ref="AS33:AT33"/>
    <mergeCell ref="X31:Y31"/>
    <mergeCell ref="AH32:AI32"/>
    <mergeCell ref="BC36:BD36"/>
    <mergeCell ref="BE36:BF36"/>
    <mergeCell ref="AH36:AI36"/>
    <mergeCell ref="AJ36:AK36"/>
    <mergeCell ref="B36:M36"/>
    <mergeCell ref="AO33:AP33"/>
    <mergeCell ref="AJ34:AK34"/>
    <mergeCell ref="B33:M33"/>
    <mergeCell ref="T32:U32"/>
    <mergeCell ref="Z31:AA31"/>
    <mergeCell ref="AB31:AC31"/>
    <mergeCell ref="Z32:AA32"/>
    <mergeCell ref="AB32:AC32"/>
    <mergeCell ref="AD32:AE32"/>
    <mergeCell ref="BC31:BD31"/>
    <mergeCell ref="BN25:BO25"/>
    <mergeCell ref="BC34:BD34"/>
    <mergeCell ref="BE34:BF34"/>
    <mergeCell ref="BJ34:BK34"/>
    <mergeCell ref="BL34:BM34"/>
    <mergeCell ref="BN33:BO33"/>
    <mergeCell ref="AW32:AX32"/>
    <mergeCell ref="BC33:BD33"/>
    <mergeCell ref="BE33:BF33"/>
    <mergeCell ref="BL33:BM33"/>
    <mergeCell ref="BJ33:BK33"/>
    <mergeCell ref="AQ33:AR33"/>
    <mergeCell ref="BJ32:BK32"/>
    <mergeCell ref="AO32:AP32"/>
    <mergeCell ref="AQ32:AR32"/>
    <mergeCell ref="AS32:AT32"/>
    <mergeCell ref="AU32:AV32"/>
    <mergeCell ref="AY32:AZ32"/>
    <mergeCell ref="BC32:BD32"/>
    <mergeCell ref="BE32:BF32"/>
    <mergeCell ref="BE31:BF31"/>
    <mergeCell ref="AU29:AV29"/>
    <mergeCell ref="AW29:AX29"/>
    <mergeCell ref="AY29:AZ29"/>
    <mergeCell ref="BN28:BO28"/>
    <mergeCell ref="AS26:AT26"/>
    <mergeCell ref="BN27:BO27"/>
    <mergeCell ref="BN26:BO26"/>
    <mergeCell ref="AO34:AP34"/>
    <mergeCell ref="AQ34:AR34"/>
    <mergeCell ref="AS34:AT34"/>
    <mergeCell ref="AU34:AV34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351"/>
  <sheetViews>
    <sheetView topLeftCell="A4" zoomScale="90" zoomScaleNormal="90" zoomScaleSheetLayoutView="40" zoomScalePageLayoutView="85" workbookViewId="0">
      <selection activeCell="G11" sqref="G11:BF12"/>
    </sheetView>
  </sheetViews>
  <sheetFormatPr defaultRowHeight="12.75" x14ac:dyDescent="0.2"/>
  <cols>
    <col min="1" max="1" width="4" customWidth="1"/>
    <col min="2" max="2" width="2.5703125" customWidth="1"/>
    <col min="3" max="3" width="2.7109375" customWidth="1"/>
    <col min="4" max="4" width="3" customWidth="1"/>
    <col min="5" max="5" width="2.85546875" customWidth="1"/>
    <col min="6" max="6" width="5.5703125" customWidth="1"/>
    <col min="7" max="7" width="2.85546875" customWidth="1"/>
    <col min="8" max="8" width="3" customWidth="1"/>
    <col min="9" max="10" width="2.7109375" customWidth="1"/>
    <col min="11" max="11" width="2.42578125" customWidth="1"/>
    <col min="12" max="12" width="2.5703125" customWidth="1"/>
    <col min="13" max="13" width="4" customWidth="1"/>
    <col min="14" max="14" width="4.42578125" customWidth="1"/>
    <col min="15" max="15" width="2.7109375" customWidth="1"/>
    <col min="16" max="17" width="3.28515625" customWidth="1"/>
    <col min="18" max="19" width="3" customWidth="1"/>
    <col min="20" max="21" width="3" style="103" customWidth="1"/>
    <col min="22" max="23" width="2.85546875" customWidth="1"/>
    <col min="24" max="24" width="3" customWidth="1"/>
    <col min="25" max="25" width="3.28515625" customWidth="1"/>
    <col min="26" max="26" width="3" customWidth="1"/>
    <col min="27" max="28" width="2.85546875" customWidth="1"/>
    <col min="29" max="29" width="3.28515625" customWidth="1"/>
    <col min="30" max="30" width="2.5703125" customWidth="1"/>
    <col min="31" max="31" width="3" customWidth="1"/>
    <col min="32" max="33" width="3" style="103" customWidth="1"/>
    <col min="34" max="34" width="2.7109375" customWidth="1"/>
    <col min="35" max="35" width="3" customWidth="1"/>
    <col min="36" max="37" width="3.28515625" customWidth="1"/>
    <col min="38" max="38" width="3.140625" customWidth="1"/>
    <col min="39" max="39" width="2.85546875" customWidth="1"/>
    <col min="40" max="45" width="2.85546875" style="103" customWidth="1"/>
    <col min="46" max="47" width="2.7109375" customWidth="1"/>
    <col min="48" max="48" width="3" customWidth="1"/>
    <col min="49" max="52" width="2.7109375" customWidth="1"/>
    <col min="53" max="53" width="2.85546875" customWidth="1"/>
    <col min="54" max="54" width="3" customWidth="1"/>
    <col min="55" max="55" width="2.85546875" customWidth="1"/>
    <col min="56" max="56" width="2.5703125" customWidth="1"/>
    <col min="57" max="57" width="2.7109375" customWidth="1"/>
    <col min="58" max="59" width="2.7109375" style="103" customWidth="1"/>
    <col min="60" max="61" width="2.85546875" customWidth="1"/>
    <col min="62" max="62" width="2.28515625" customWidth="1"/>
    <col min="63" max="63" width="3" customWidth="1"/>
    <col min="64" max="65" width="2.85546875" customWidth="1"/>
    <col min="66" max="71" width="2.85546875" style="103" customWidth="1"/>
    <col min="72" max="73" width="2.85546875" customWidth="1"/>
    <col min="74" max="74" width="3.7109375" customWidth="1"/>
    <col min="75" max="75" width="2.140625" customWidth="1"/>
    <col min="76" max="76" width="2.28515625" customWidth="1"/>
    <col min="77" max="77" width="15.140625" customWidth="1"/>
    <col min="78" max="78" width="6.140625" customWidth="1"/>
    <col min="79" max="79" width="5.7109375" customWidth="1"/>
    <col min="80" max="80" width="4.7109375" customWidth="1"/>
    <col min="81" max="81" width="3" customWidth="1"/>
    <col min="82" max="82" width="7.140625" customWidth="1"/>
    <col min="83" max="83" width="9.140625" hidden="1" customWidth="1"/>
  </cols>
  <sheetData>
    <row r="1" spans="1:77" ht="18" x14ac:dyDescent="0.25">
      <c r="B1" s="627" t="s">
        <v>153</v>
      </c>
      <c r="C1" s="627"/>
      <c r="D1" s="627"/>
      <c r="E1" s="627"/>
      <c r="F1" s="627"/>
      <c r="G1" s="627"/>
      <c r="H1" s="627"/>
      <c r="I1" s="627"/>
      <c r="J1" s="627"/>
      <c r="K1" s="627"/>
      <c r="L1" s="627"/>
      <c r="M1" s="627"/>
      <c r="N1" s="1"/>
      <c r="O1" s="1"/>
      <c r="P1" s="1"/>
      <c r="Q1" s="628"/>
      <c r="R1" s="628"/>
      <c r="S1" s="628"/>
      <c r="T1" s="628"/>
      <c r="U1" s="628"/>
      <c r="V1" s="628"/>
      <c r="W1" s="628"/>
      <c r="X1" s="628"/>
      <c r="Y1" s="628"/>
      <c r="Z1" s="628"/>
      <c r="AA1" s="628"/>
      <c r="AB1" s="628"/>
      <c r="AC1" s="628"/>
      <c r="AD1" s="628"/>
      <c r="AE1" s="628"/>
      <c r="AF1" s="628"/>
      <c r="AG1" s="628"/>
      <c r="AH1" s="628"/>
      <c r="AI1" s="628"/>
      <c r="AJ1" s="628"/>
      <c r="AK1" s="628"/>
      <c r="AL1" s="628"/>
      <c r="AM1" s="628"/>
      <c r="AN1" s="628"/>
      <c r="AO1" s="628"/>
      <c r="AP1" s="628"/>
      <c r="AQ1" s="628"/>
      <c r="AR1" s="628"/>
      <c r="AS1" s="628"/>
      <c r="AT1" s="628"/>
      <c r="AU1" s="628"/>
      <c r="AV1" s="628"/>
      <c r="AW1" s="628"/>
      <c r="AX1" s="628"/>
      <c r="AY1" s="628"/>
      <c r="AZ1" s="628"/>
      <c r="BA1" s="628"/>
      <c r="BB1" s="628"/>
      <c r="BC1" s="628"/>
      <c r="BD1" s="628"/>
      <c r="BE1" s="628"/>
      <c r="BF1" s="628"/>
      <c r="BG1" s="628"/>
      <c r="BH1" s="628"/>
      <c r="BI1" s="628"/>
      <c r="BJ1" s="628"/>
      <c r="BK1" s="628"/>
      <c r="BL1" s="628"/>
      <c r="BM1" s="628"/>
      <c r="BN1" s="628"/>
      <c r="BO1" s="628"/>
      <c r="BP1" s="628"/>
      <c r="BQ1" s="628"/>
      <c r="BR1" s="628"/>
      <c r="BS1" s="628"/>
      <c r="BT1" s="628"/>
      <c r="BU1" s="628"/>
      <c r="BV1" s="1"/>
      <c r="BW1" s="1"/>
    </row>
    <row r="2" spans="1:77" ht="18" x14ac:dyDescent="0.25"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1"/>
      <c r="N2" s="1"/>
      <c r="O2" s="1"/>
      <c r="P2" s="1"/>
      <c r="Q2" s="63"/>
      <c r="R2" s="63"/>
      <c r="S2" s="63"/>
      <c r="T2" s="198"/>
      <c r="U2" s="198"/>
      <c r="V2" s="63"/>
      <c r="W2" s="63"/>
      <c r="X2" s="63"/>
      <c r="Y2" s="63"/>
      <c r="Z2" s="63"/>
      <c r="AA2" s="63"/>
      <c r="AB2" s="63"/>
      <c r="AC2" s="63"/>
      <c r="AD2" s="63"/>
      <c r="AE2" s="63"/>
      <c r="AF2" s="198"/>
      <c r="AG2" s="198"/>
      <c r="AH2" s="63"/>
      <c r="AI2" s="63"/>
      <c r="AJ2" s="63"/>
      <c r="AK2" s="63"/>
      <c r="AL2" s="63"/>
      <c r="AM2" s="63"/>
      <c r="AN2" s="198"/>
      <c r="AO2" s="198"/>
      <c r="AP2" s="198"/>
      <c r="AQ2" s="198"/>
      <c r="AR2" s="198"/>
      <c r="AS2" s="198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198"/>
      <c r="BG2" s="198"/>
      <c r="BH2" s="63"/>
      <c r="BI2" s="63"/>
      <c r="BJ2" s="63"/>
      <c r="BK2" s="63"/>
      <c r="BL2" s="63"/>
      <c r="BM2" s="63"/>
      <c r="BN2" s="198"/>
      <c r="BO2" s="198"/>
      <c r="BP2" s="198"/>
      <c r="BQ2" s="198"/>
      <c r="BR2" s="198"/>
      <c r="BS2" s="198"/>
      <c r="BT2" s="63"/>
      <c r="BU2" s="63"/>
      <c r="BV2" s="1"/>
      <c r="BW2" s="1"/>
    </row>
    <row r="3" spans="1:77" ht="15.75" customHeight="1" x14ac:dyDescent="0.25">
      <c r="A3" s="103"/>
      <c r="B3" s="629" t="s">
        <v>198</v>
      </c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  <c r="N3" s="1"/>
      <c r="O3" s="1"/>
      <c r="P3" s="1"/>
      <c r="Q3" s="630" t="s">
        <v>45</v>
      </c>
      <c r="R3" s="630"/>
      <c r="S3" s="630"/>
      <c r="T3" s="630"/>
      <c r="U3" s="630"/>
      <c r="V3" s="630"/>
      <c r="W3" s="630"/>
      <c r="X3" s="630"/>
      <c r="Y3" s="630"/>
      <c r="Z3" s="630"/>
      <c r="AA3" s="630"/>
      <c r="AB3" s="630"/>
      <c r="AC3" s="630"/>
      <c r="AD3" s="630"/>
      <c r="AE3" s="630"/>
      <c r="AF3" s="630"/>
      <c r="AG3" s="630"/>
      <c r="AH3" s="630"/>
      <c r="AI3" s="630"/>
      <c r="AJ3" s="630"/>
      <c r="AK3" s="630"/>
      <c r="AL3" s="630"/>
      <c r="AM3" s="630"/>
      <c r="AN3" s="630"/>
      <c r="AO3" s="630"/>
      <c r="AP3" s="630"/>
      <c r="AQ3" s="630"/>
      <c r="AR3" s="630"/>
      <c r="AS3" s="630"/>
      <c r="AT3" s="630"/>
      <c r="AU3" s="630"/>
      <c r="AV3" s="630"/>
      <c r="AW3" s="630"/>
      <c r="AX3" s="630"/>
      <c r="AY3" s="630"/>
      <c r="AZ3" s="630"/>
      <c r="BA3" s="630"/>
      <c r="BB3" s="630"/>
      <c r="BC3" s="630"/>
      <c r="BD3" s="630"/>
      <c r="BE3" s="630"/>
      <c r="BF3" s="630"/>
      <c r="BG3" s="630"/>
      <c r="BH3" s="630"/>
      <c r="BI3" s="630"/>
      <c r="BJ3" s="630"/>
      <c r="BK3" s="630"/>
      <c r="BL3" s="630"/>
      <c r="BM3" s="630"/>
      <c r="BN3" s="630"/>
      <c r="BO3" s="630"/>
      <c r="BP3" s="630"/>
      <c r="BQ3" s="630"/>
      <c r="BR3" s="630"/>
      <c r="BS3" s="630"/>
      <c r="BT3" s="630"/>
      <c r="BU3" s="630"/>
      <c r="BV3" s="1"/>
      <c r="BW3" s="1"/>
    </row>
    <row r="4" spans="1:77" ht="15.75" x14ac:dyDescent="0.25">
      <c r="A4" s="103"/>
      <c r="B4" s="629"/>
      <c r="C4" s="629"/>
      <c r="D4" s="629"/>
      <c r="E4" s="629"/>
      <c r="F4" s="629"/>
      <c r="G4" s="629"/>
      <c r="H4" s="629"/>
      <c r="I4" s="629"/>
      <c r="J4" s="629"/>
      <c r="K4" s="629"/>
      <c r="L4" s="629"/>
      <c r="M4" s="629"/>
      <c r="N4" s="1"/>
      <c r="O4" s="1"/>
      <c r="P4" s="1"/>
      <c r="Q4" s="40"/>
      <c r="R4" s="40"/>
      <c r="S4" s="40"/>
      <c r="T4" s="40"/>
      <c r="U4" s="40"/>
      <c r="V4" s="40"/>
      <c r="W4" s="40"/>
      <c r="X4" s="40"/>
      <c r="Y4" s="40"/>
      <c r="Z4" s="40"/>
      <c r="AA4" s="41"/>
      <c r="AB4" s="40"/>
      <c r="AC4" s="915" t="s">
        <v>143</v>
      </c>
      <c r="AD4" s="915"/>
      <c r="AE4" s="915"/>
      <c r="AF4" s="915"/>
      <c r="AG4" s="915"/>
      <c r="AH4" s="915"/>
      <c r="AI4" s="915"/>
      <c r="AJ4" s="915"/>
      <c r="AK4" s="915"/>
      <c r="AL4" s="915"/>
      <c r="AM4" s="915"/>
      <c r="AN4" s="915"/>
      <c r="AO4" s="915"/>
      <c r="AP4" s="915"/>
      <c r="AQ4" s="915"/>
      <c r="AR4" s="915"/>
      <c r="AS4" s="915"/>
      <c r="AT4" s="915"/>
      <c r="AU4" s="915"/>
      <c r="AV4" s="915"/>
      <c r="AW4" s="915"/>
      <c r="AX4" s="915"/>
      <c r="AY4" s="915"/>
      <c r="AZ4" s="915"/>
      <c r="BA4" s="915"/>
      <c r="BB4" s="915"/>
      <c r="BC4" s="915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1"/>
      <c r="BW4" s="1"/>
    </row>
    <row r="5" spans="1:77" ht="18.75" x14ac:dyDescent="0.3">
      <c r="A5" s="103"/>
      <c r="B5" s="627" t="s">
        <v>154</v>
      </c>
      <c r="C5" s="627"/>
      <c r="D5" s="627"/>
      <c r="E5" s="627"/>
      <c r="F5" s="627"/>
      <c r="G5" s="627"/>
      <c r="H5" s="627"/>
      <c r="I5" s="627"/>
      <c r="J5" s="627"/>
      <c r="K5" s="627"/>
      <c r="L5" s="627"/>
      <c r="M5" s="627"/>
      <c r="N5" s="2"/>
      <c r="O5" s="2"/>
      <c r="P5" s="2"/>
      <c r="Q5" s="848" t="s">
        <v>0</v>
      </c>
      <c r="R5" s="848"/>
      <c r="S5" s="848"/>
      <c r="T5" s="848"/>
      <c r="U5" s="848"/>
      <c r="V5" s="848"/>
      <c r="W5" s="848"/>
      <c r="X5" s="848"/>
      <c r="Y5" s="848"/>
      <c r="Z5" s="848"/>
      <c r="AA5" s="848"/>
      <c r="AB5" s="848"/>
      <c r="AC5" s="848"/>
      <c r="AD5" s="848"/>
      <c r="AE5" s="848"/>
      <c r="AF5" s="848"/>
      <c r="AG5" s="848"/>
      <c r="AH5" s="848"/>
      <c r="AI5" s="848"/>
      <c r="AJ5" s="848"/>
      <c r="AK5" s="848"/>
      <c r="AL5" s="848"/>
      <c r="AM5" s="848"/>
      <c r="AN5" s="848"/>
      <c r="AO5" s="848"/>
      <c r="AP5" s="848"/>
      <c r="AQ5" s="848"/>
      <c r="AR5" s="848"/>
      <c r="AS5" s="848"/>
      <c r="AT5" s="848"/>
      <c r="AU5" s="848"/>
      <c r="AV5" s="848"/>
      <c r="AW5" s="848"/>
      <c r="AX5" s="848"/>
      <c r="AY5" s="848"/>
      <c r="AZ5" s="848"/>
      <c r="BA5" s="848"/>
      <c r="BB5" s="848"/>
      <c r="BC5" s="848"/>
      <c r="BD5" s="848"/>
      <c r="BE5" s="848"/>
      <c r="BF5" s="848"/>
      <c r="BG5" s="848"/>
      <c r="BH5" s="848"/>
      <c r="BI5" s="848"/>
      <c r="BJ5" s="848"/>
      <c r="BK5" s="848"/>
      <c r="BL5" s="848"/>
      <c r="BM5" s="848"/>
      <c r="BN5" s="848"/>
      <c r="BO5" s="848"/>
      <c r="BP5" s="848"/>
      <c r="BQ5" s="848"/>
      <c r="BR5" s="848"/>
      <c r="BS5" s="848"/>
      <c r="BT5" s="848"/>
      <c r="BU5" s="848"/>
      <c r="BV5" s="1"/>
      <c r="BW5" s="1"/>
    </row>
    <row r="6" spans="1:77" ht="15.75" x14ac:dyDescent="0.25">
      <c r="A6" s="103"/>
      <c r="B6" s="627" t="s">
        <v>195</v>
      </c>
      <c r="C6" s="627"/>
      <c r="D6" s="627"/>
      <c r="E6" s="627"/>
      <c r="F6" s="627"/>
      <c r="G6" s="627"/>
      <c r="H6" s="627"/>
      <c r="I6" s="627"/>
      <c r="J6" s="627"/>
      <c r="K6" s="627"/>
      <c r="L6" s="627"/>
      <c r="M6" s="627"/>
      <c r="N6" s="1"/>
      <c r="O6" s="1"/>
      <c r="P6" s="1"/>
      <c r="Q6" s="630" t="s">
        <v>171</v>
      </c>
      <c r="R6" s="630"/>
      <c r="S6" s="630"/>
      <c r="T6" s="630"/>
      <c r="U6" s="630"/>
      <c r="V6" s="630"/>
      <c r="W6" s="630"/>
      <c r="X6" s="630"/>
      <c r="Y6" s="630"/>
      <c r="Z6" s="630"/>
      <c r="AA6" s="630"/>
      <c r="AB6" s="630"/>
      <c r="AC6" s="630"/>
      <c r="AD6" s="630"/>
      <c r="AE6" s="630"/>
      <c r="AF6" s="630"/>
      <c r="AG6" s="630"/>
      <c r="AH6" s="630"/>
      <c r="AI6" s="630"/>
      <c r="AJ6" s="630"/>
      <c r="AK6" s="630"/>
      <c r="AL6" s="630"/>
      <c r="AM6" s="630"/>
      <c r="AN6" s="630"/>
      <c r="AO6" s="630"/>
      <c r="AP6" s="630"/>
      <c r="AQ6" s="630"/>
      <c r="AR6" s="630"/>
      <c r="AS6" s="630"/>
      <c r="AT6" s="630"/>
      <c r="AU6" s="630"/>
      <c r="AV6" s="630"/>
      <c r="AW6" s="630"/>
      <c r="AX6" s="630"/>
      <c r="AY6" s="630"/>
      <c r="AZ6" s="630"/>
      <c r="BA6" s="630"/>
      <c r="BB6" s="630"/>
      <c r="BC6" s="630"/>
      <c r="BD6" s="630"/>
      <c r="BE6" s="630"/>
      <c r="BF6" s="630"/>
      <c r="BG6" s="630"/>
      <c r="BH6" s="630"/>
      <c r="BI6" s="630"/>
      <c r="BJ6" s="630"/>
      <c r="BK6" s="630"/>
      <c r="BL6" s="630"/>
      <c r="BM6" s="630"/>
      <c r="BN6" s="630"/>
      <c r="BO6" s="630"/>
      <c r="BP6" s="630"/>
      <c r="BQ6" s="630"/>
      <c r="BR6" s="630"/>
      <c r="BS6" s="630"/>
      <c r="BT6" s="630"/>
      <c r="BU6" s="630"/>
      <c r="BV6" s="630"/>
      <c r="BW6" s="1"/>
    </row>
    <row r="7" spans="1:77" ht="15.75" x14ac:dyDescent="0.25">
      <c r="A7" s="103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"/>
      <c r="N7" s="1"/>
      <c r="O7" s="1"/>
      <c r="P7" s="1"/>
      <c r="Q7" s="632" t="s">
        <v>142</v>
      </c>
      <c r="R7" s="632"/>
      <c r="S7" s="632"/>
      <c r="T7" s="632"/>
      <c r="U7" s="632"/>
      <c r="V7" s="632"/>
      <c r="W7" s="632"/>
      <c r="X7" s="632"/>
      <c r="Y7" s="632"/>
      <c r="Z7" s="632"/>
      <c r="AA7" s="632"/>
      <c r="AB7" s="632"/>
      <c r="AC7" s="632"/>
      <c r="AD7" s="632"/>
      <c r="AE7" s="632"/>
      <c r="AF7" s="632"/>
      <c r="AG7" s="632"/>
      <c r="AH7" s="632"/>
      <c r="AI7" s="632"/>
      <c r="AJ7" s="632"/>
      <c r="AK7" s="632"/>
      <c r="AL7" s="632"/>
      <c r="AM7" s="632"/>
      <c r="AN7" s="632"/>
      <c r="AO7" s="632"/>
      <c r="AP7" s="632"/>
      <c r="AQ7" s="632"/>
      <c r="AR7" s="632"/>
      <c r="AS7" s="632"/>
      <c r="AT7" s="632"/>
      <c r="AU7" s="632"/>
      <c r="AV7" s="632"/>
      <c r="AW7" s="632"/>
      <c r="AX7" s="632"/>
      <c r="AY7" s="632"/>
      <c r="AZ7" s="632"/>
      <c r="BA7" s="632"/>
      <c r="BB7" s="632"/>
      <c r="BC7" s="632"/>
      <c r="BD7" s="632"/>
      <c r="BE7" s="632"/>
      <c r="BF7" s="632"/>
      <c r="BG7" s="632"/>
      <c r="BH7" s="632"/>
      <c r="BI7" s="632"/>
      <c r="BJ7" s="632"/>
      <c r="BK7" s="632"/>
      <c r="BL7" s="632"/>
      <c r="BM7" s="632"/>
      <c r="BN7" s="632"/>
      <c r="BO7" s="632"/>
      <c r="BP7" s="632"/>
      <c r="BQ7" s="632"/>
      <c r="BR7" s="632"/>
      <c r="BS7" s="632"/>
      <c r="BT7" s="632"/>
      <c r="BU7" s="632"/>
      <c r="BV7" s="1"/>
      <c r="BW7" s="1"/>
    </row>
    <row r="8" spans="1:77" ht="15.75" x14ac:dyDescent="0.25">
      <c r="A8" s="103"/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"/>
      <c r="N8" s="1"/>
      <c r="O8" s="1"/>
      <c r="P8" s="1"/>
      <c r="Q8" s="630" t="s">
        <v>65</v>
      </c>
      <c r="R8" s="630"/>
      <c r="S8" s="630"/>
      <c r="T8" s="630"/>
      <c r="U8" s="630"/>
      <c r="V8" s="630"/>
      <c r="W8" s="630"/>
      <c r="X8" s="630"/>
      <c r="Y8" s="630"/>
      <c r="Z8" s="630"/>
      <c r="AA8" s="630"/>
      <c r="AB8" s="630"/>
      <c r="AC8" s="630"/>
      <c r="AD8" s="630"/>
      <c r="AE8" s="630"/>
      <c r="AF8" s="630"/>
      <c r="AG8" s="630"/>
      <c r="AH8" s="630"/>
      <c r="AI8" s="630"/>
      <c r="AJ8" s="630"/>
      <c r="AK8" s="630"/>
      <c r="AL8" s="630"/>
      <c r="AM8" s="630"/>
      <c r="AN8" s="630"/>
      <c r="AO8" s="630"/>
      <c r="AP8" s="630"/>
      <c r="AQ8" s="630"/>
      <c r="AR8" s="630"/>
      <c r="AS8" s="630"/>
      <c r="AT8" s="630"/>
      <c r="AU8" s="630"/>
      <c r="AV8" s="630"/>
      <c r="AW8" s="630"/>
      <c r="AX8" s="630"/>
      <c r="AY8" s="630"/>
      <c r="AZ8" s="630"/>
      <c r="BA8" s="630"/>
      <c r="BB8" s="630"/>
      <c r="BC8" s="630"/>
      <c r="BD8" s="630"/>
      <c r="BE8" s="630"/>
      <c r="BF8" s="630"/>
      <c r="BG8" s="630"/>
      <c r="BH8" s="630"/>
      <c r="BI8" s="630"/>
      <c r="BJ8" s="630"/>
      <c r="BK8" s="630"/>
      <c r="BL8" s="630"/>
      <c r="BM8" s="630"/>
      <c r="BN8" s="630"/>
      <c r="BO8" s="630"/>
      <c r="BP8" s="630"/>
      <c r="BQ8" s="630"/>
      <c r="BR8" s="630"/>
      <c r="BS8" s="630"/>
      <c r="BT8" s="630"/>
      <c r="BU8" s="630"/>
      <c r="BV8" s="1"/>
      <c r="BW8" s="1"/>
    </row>
    <row r="9" spans="1:77" ht="39" customHeight="1" thickBot="1" x14ac:dyDescent="0.3">
      <c r="A9" s="103"/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"/>
      <c r="N9" s="1"/>
      <c r="O9" s="1"/>
      <c r="P9" s="1"/>
      <c r="Q9" s="162"/>
      <c r="R9" s="162"/>
      <c r="S9" s="162"/>
      <c r="T9" s="199"/>
      <c r="U9" s="199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99"/>
      <c r="AG9" s="199"/>
      <c r="AH9" s="162"/>
      <c r="AI9" s="162"/>
      <c r="AJ9" s="162"/>
      <c r="AK9" s="162"/>
      <c r="AL9" s="162"/>
      <c r="AM9" s="162"/>
      <c r="AN9" s="199"/>
      <c r="AO9" s="199"/>
      <c r="AP9" s="199"/>
      <c r="AQ9" s="199"/>
      <c r="AR9" s="199"/>
      <c r="AS9" s="199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99"/>
      <c r="BG9" s="199"/>
      <c r="BH9" s="162"/>
      <c r="BI9" s="162"/>
      <c r="BJ9" s="162"/>
      <c r="BK9" s="162"/>
      <c r="BL9" s="162"/>
      <c r="BM9" s="162"/>
      <c r="BN9" s="199"/>
      <c r="BO9" s="199"/>
      <c r="BP9" s="199"/>
      <c r="BQ9" s="199"/>
      <c r="BR9" s="199"/>
      <c r="BS9" s="199"/>
      <c r="BT9" s="162"/>
      <c r="BU9" s="162"/>
      <c r="BV9" s="1"/>
      <c r="BW9" s="1"/>
    </row>
    <row r="10" spans="1:77" ht="13.5" customHeight="1" thickBot="1" x14ac:dyDescent="0.25">
      <c r="A10" s="46"/>
      <c r="B10" s="45"/>
      <c r="C10" s="103"/>
      <c r="D10" s="43"/>
      <c r="E10" s="103"/>
      <c r="F10" s="633" t="s">
        <v>19</v>
      </c>
      <c r="G10" s="605" t="s">
        <v>20</v>
      </c>
      <c r="H10" s="606"/>
      <c r="I10" s="606"/>
      <c r="J10" s="607"/>
      <c r="K10" s="634" t="s">
        <v>21</v>
      </c>
      <c r="L10" s="635"/>
      <c r="M10" s="635"/>
      <c r="N10" s="635"/>
      <c r="O10" s="634" t="s">
        <v>22</v>
      </c>
      <c r="P10" s="634"/>
      <c r="Q10" s="634"/>
      <c r="R10" s="634"/>
      <c r="S10" s="634"/>
      <c r="T10" s="605" t="s">
        <v>23</v>
      </c>
      <c r="U10" s="606"/>
      <c r="V10" s="606"/>
      <c r="W10" s="607"/>
      <c r="X10" s="928" t="s">
        <v>24</v>
      </c>
      <c r="Y10" s="929"/>
      <c r="Z10" s="929"/>
      <c r="AA10" s="930"/>
      <c r="AB10" s="605" t="s">
        <v>25</v>
      </c>
      <c r="AC10" s="606"/>
      <c r="AD10" s="606"/>
      <c r="AE10" s="606"/>
      <c r="AF10" s="605" t="s">
        <v>26</v>
      </c>
      <c r="AG10" s="606"/>
      <c r="AH10" s="606"/>
      <c r="AI10" s="606"/>
      <c r="AJ10" s="607"/>
      <c r="AK10" s="605" t="s">
        <v>27</v>
      </c>
      <c r="AL10" s="606"/>
      <c r="AM10" s="606"/>
      <c r="AN10" s="607"/>
      <c r="AO10" s="605" t="s">
        <v>28</v>
      </c>
      <c r="AP10" s="609"/>
      <c r="AQ10" s="609"/>
      <c r="AR10" s="609"/>
      <c r="AS10" s="609"/>
      <c r="AT10" s="605" t="s">
        <v>29</v>
      </c>
      <c r="AU10" s="606"/>
      <c r="AV10" s="606"/>
      <c r="AW10" s="607"/>
      <c r="AX10" s="605" t="s">
        <v>30</v>
      </c>
      <c r="AY10" s="606"/>
      <c r="AZ10" s="606"/>
      <c r="BA10" s="607"/>
      <c r="BB10" s="605" t="s">
        <v>31</v>
      </c>
      <c r="BC10" s="606"/>
      <c r="BD10" s="606"/>
      <c r="BE10" s="606"/>
      <c r="BF10" s="607"/>
      <c r="BG10" s="48"/>
      <c r="BH10" s="62"/>
      <c r="BI10" s="62"/>
      <c r="BJ10" s="62"/>
      <c r="BK10" s="62"/>
      <c r="BL10" s="62"/>
      <c r="BN10"/>
      <c r="BO10"/>
      <c r="BP10"/>
      <c r="BQ10"/>
      <c r="BR10"/>
      <c r="BS10"/>
    </row>
    <row r="11" spans="1:77" ht="15" thickBot="1" x14ac:dyDescent="0.25">
      <c r="A11" s="46"/>
      <c r="B11" s="44"/>
      <c r="C11" s="103"/>
      <c r="D11" s="43"/>
      <c r="E11" s="103"/>
      <c r="F11" s="633"/>
      <c r="G11" s="163">
        <v>1</v>
      </c>
      <c r="H11" s="163">
        <v>2</v>
      </c>
      <c r="I11" s="163">
        <v>3</v>
      </c>
      <c r="J11" s="163">
        <v>4</v>
      </c>
      <c r="K11" s="163">
        <v>5</v>
      </c>
      <c r="L11" s="163">
        <v>6</v>
      </c>
      <c r="M11" s="163">
        <v>7</v>
      </c>
      <c r="N11" s="163">
        <v>8</v>
      </c>
      <c r="O11" s="163">
        <v>9</v>
      </c>
      <c r="P11" s="377">
        <v>10</v>
      </c>
      <c r="Q11" s="49">
        <v>11</v>
      </c>
      <c r="R11" s="163">
        <v>12</v>
      </c>
      <c r="S11" s="163">
        <v>13</v>
      </c>
      <c r="T11" s="202">
        <v>14</v>
      </c>
      <c r="U11" s="202">
        <v>15</v>
      </c>
      <c r="V11" s="163">
        <v>16</v>
      </c>
      <c r="W11" s="163">
        <v>17</v>
      </c>
      <c r="X11" s="163">
        <v>18</v>
      </c>
      <c r="Y11" s="163">
        <v>19</v>
      </c>
      <c r="Z11" s="163">
        <v>20</v>
      </c>
      <c r="AA11" s="163">
        <v>21</v>
      </c>
      <c r="AB11" s="163">
        <v>22</v>
      </c>
      <c r="AC11" s="163">
        <v>23</v>
      </c>
      <c r="AD11" s="163">
        <v>24</v>
      </c>
      <c r="AE11" s="163">
        <v>25</v>
      </c>
      <c r="AF11" s="202">
        <v>26</v>
      </c>
      <c r="AG11" s="202">
        <v>27</v>
      </c>
      <c r="AH11" s="163">
        <v>28</v>
      </c>
      <c r="AI11" s="163">
        <v>29</v>
      </c>
      <c r="AJ11" s="163">
        <v>30</v>
      </c>
      <c r="AK11" s="163">
        <v>31</v>
      </c>
      <c r="AL11" s="163">
        <v>32</v>
      </c>
      <c r="AM11" s="163">
        <v>33</v>
      </c>
      <c r="AN11" s="163">
        <v>34</v>
      </c>
      <c r="AO11" s="163">
        <v>35</v>
      </c>
      <c r="AP11" s="163">
        <v>36</v>
      </c>
      <c r="AQ11" s="163">
        <v>37</v>
      </c>
      <c r="AR11" s="163">
        <v>38</v>
      </c>
      <c r="AS11" s="163">
        <v>39</v>
      </c>
      <c r="AT11" s="163">
        <v>40</v>
      </c>
      <c r="AU11" s="163">
        <v>41</v>
      </c>
      <c r="AV11" s="163">
        <v>42</v>
      </c>
      <c r="AW11" s="163">
        <v>43</v>
      </c>
      <c r="AX11" s="163">
        <v>44</v>
      </c>
      <c r="AY11" s="202">
        <v>45</v>
      </c>
      <c r="AZ11" s="202">
        <v>46</v>
      </c>
      <c r="BA11" s="163">
        <v>47</v>
      </c>
      <c r="BB11" s="163">
        <v>48</v>
      </c>
      <c r="BC11" s="163">
        <v>49</v>
      </c>
      <c r="BD11" s="163">
        <v>50</v>
      </c>
      <c r="BE11" s="163">
        <v>51</v>
      </c>
      <c r="BF11" s="163">
        <v>52</v>
      </c>
      <c r="BG11"/>
      <c r="BN11"/>
      <c r="BO11"/>
      <c r="BP11"/>
      <c r="BQ11"/>
      <c r="BR11"/>
      <c r="BS11"/>
    </row>
    <row r="12" spans="1:77" s="95" customFormat="1" ht="40.5" thickBot="1" x14ac:dyDescent="0.25">
      <c r="A12" s="94"/>
      <c r="B12" s="94"/>
      <c r="D12" s="96"/>
      <c r="F12" s="93">
        <v>3</v>
      </c>
      <c r="G12" s="93" t="s">
        <v>237</v>
      </c>
      <c r="H12" s="93" t="s">
        <v>234</v>
      </c>
      <c r="I12" s="93" t="s">
        <v>234</v>
      </c>
      <c r="J12" s="93" t="s">
        <v>234</v>
      </c>
      <c r="K12" s="93" t="s">
        <v>234</v>
      </c>
      <c r="L12" s="93" t="s">
        <v>234</v>
      </c>
      <c r="M12" s="93" t="s">
        <v>234</v>
      </c>
      <c r="N12" s="93" t="s">
        <v>234</v>
      </c>
      <c r="O12" s="93" t="s">
        <v>234</v>
      </c>
      <c r="P12" s="93" t="s">
        <v>234</v>
      </c>
      <c r="Q12" s="93" t="s">
        <v>234</v>
      </c>
      <c r="R12" s="93" t="s">
        <v>234</v>
      </c>
      <c r="S12" s="93" t="s">
        <v>234</v>
      </c>
      <c r="T12" s="93" t="s">
        <v>234</v>
      </c>
      <c r="U12" s="93" t="s">
        <v>238</v>
      </c>
      <c r="V12" s="93" t="s">
        <v>235</v>
      </c>
      <c r="W12" s="93" t="s">
        <v>239</v>
      </c>
      <c r="X12" s="93" t="s">
        <v>236</v>
      </c>
      <c r="Y12" s="93" t="s">
        <v>236</v>
      </c>
      <c r="Z12" s="93" t="s">
        <v>236</v>
      </c>
      <c r="AA12" s="93" t="s">
        <v>236</v>
      </c>
      <c r="AB12" s="93" t="s">
        <v>236</v>
      </c>
      <c r="AC12" s="93" t="s">
        <v>236</v>
      </c>
      <c r="AD12" s="93" t="s">
        <v>236</v>
      </c>
      <c r="AE12" s="93" t="s">
        <v>234</v>
      </c>
      <c r="AF12" s="93" t="s">
        <v>234</v>
      </c>
      <c r="AG12" s="93" t="s">
        <v>234</v>
      </c>
      <c r="AH12" s="93" t="s">
        <v>234</v>
      </c>
      <c r="AI12" s="93" t="s">
        <v>234</v>
      </c>
      <c r="AJ12" s="93" t="s">
        <v>234</v>
      </c>
      <c r="AK12" s="93" t="s">
        <v>234</v>
      </c>
      <c r="AL12" s="93" t="s">
        <v>234</v>
      </c>
      <c r="AM12" s="93" t="s">
        <v>234</v>
      </c>
      <c r="AN12" s="93" t="s">
        <v>234</v>
      </c>
      <c r="AO12" s="93" t="s">
        <v>234</v>
      </c>
      <c r="AP12" s="93" t="s">
        <v>234</v>
      </c>
      <c r="AQ12" s="93" t="s">
        <v>234</v>
      </c>
      <c r="AR12" s="93" t="s">
        <v>234</v>
      </c>
      <c r="AS12" s="93" t="s">
        <v>234</v>
      </c>
      <c r="AT12" s="93" t="s">
        <v>234</v>
      </c>
      <c r="AU12" s="93" t="s">
        <v>235</v>
      </c>
      <c r="AV12" s="93" t="s">
        <v>235</v>
      </c>
      <c r="AW12" s="93" t="s">
        <v>235</v>
      </c>
      <c r="AX12" s="93" t="s">
        <v>236</v>
      </c>
      <c r="AY12" s="93" t="s">
        <v>236</v>
      </c>
      <c r="AZ12" s="93" t="s">
        <v>236</v>
      </c>
      <c r="BA12" s="93" t="s">
        <v>236</v>
      </c>
      <c r="BB12" s="93" t="s">
        <v>236</v>
      </c>
      <c r="BC12" s="93" t="s">
        <v>236</v>
      </c>
      <c r="BD12" s="93" t="s">
        <v>236</v>
      </c>
      <c r="BE12" s="338" t="s">
        <v>236</v>
      </c>
      <c r="BF12" s="421" t="s">
        <v>236</v>
      </c>
    </row>
    <row r="13" spans="1:77" ht="15" x14ac:dyDescent="0.25">
      <c r="B13" s="61"/>
      <c r="D13" s="43"/>
      <c r="E13" s="47"/>
      <c r="F13" s="621" t="s">
        <v>194</v>
      </c>
      <c r="G13" s="621"/>
      <c r="H13" s="621"/>
      <c r="I13" s="621"/>
      <c r="J13" s="621"/>
      <c r="K13" s="621"/>
      <c r="L13" s="621"/>
      <c r="M13" s="621"/>
      <c r="N13" s="621"/>
      <c r="O13" s="621"/>
      <c r="P13" s="621"/>
      <c r="Q13" s="621"/>
      <c r="R13" s="621"/>
      <c r="S13" s="621"/>
      <c r="T13" s="621"/>
      <c r="U13" s="621"/>
      <c r="V13" s="621"/>
      <c r="W13" s="621"/>
      <c r="X13" s="621"/>
      <c r="Y13" s="621"/>
      <c r="Z13" s="621"/>
      <c r="AA13" s="621"/>
      <c r="AB13" s="621"/>
      <c r="AC13" s="621"/>
      <c r="AD13" s="621"/>
      <c r="AE13" s="621"/>
      <c r="AF13" s="621"/>
      <c r="AG13" s="621"/>
      <c r="AH13" s="621"/>
      <c r="AI13" s="621"/>
      <c r="AJ13" s="621"/>
      <c r="AK13" s="621"/>
      <c r="AL13" s="621"/>
      <c r="AM13" s="621"/>
      <c r="AN13" s="621"/>
      <c r="AO13" s="621"/>
      <c r="AP13" s="621"/>
      <c r="AQ13" s="621"/>
      <c r="AR13" s="621"/>
      <c r="AS13" s="621"/>
      <c r="AT13" s="621"/>
      <c r="AU13" s="621"/>
      <c r="AV13" s="621"/>
      <c r="AW13" s="621"/>
      <c r="AX13" s="621"/>
      <c r="AY13" s="621"/>
      <c r="AZ13" s="621"/>
      <c r="BA13" s="621"/>
      <c r="BB13" s="621"/>
      <c r="BC13" s="621"/>
      <c r="BD13" s="621"/>
      <c r="BE13" s="621"/>
      <c r="BF13" s="621"/>
      <c r="BG13" s="621"/>
      <c r="BH13" s="621"/>
      <c r="BI13" s="621"/>
      <c r="BJ13" s="621"/>
      <c r="BK13" s="621"/>
      <c r="BL13" s="621"/>
      <c r="BM13" s="621"/>
      <c r="BN13" s="621"/>
      <c r="BO13" s="621"/>
      <c r="BP13" s="621"/>
      <c r="BQ13" s="621"/>
      <c r="BR13" s="621"/>
      <c r="BS13" s="621"/>
      <c r="BT13" s="621"/>
      <c r="BU13" s="621"/>
      <c r="BV13" s="621"/>
      <c r="BW13" s="621"/>
      <c r="BX13" s="621"/>
    </row>
    <row r="14" spans="1:77" ht="57" customHeight="1" thickBot="1" x14ac:dyDescent="0.3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77" ht="16.5" customHeight="1" thickBot="1" x14ac:dyDescent="0.3">
      <c r="A15" s="586" t="s">
        <v>33</v>
      </c>
      <c r="B15" s="781" t="s">
        <v>108</v>
      </c>
      <c r="C15" s="590"/>
      <c r="D15" s="590"/>
      <c r="E15" s="590"/>
      <c r="F15" s="590"/>
      <c r="G15" s="590"/>
      <c r="H15" s="590"/>
      <c r="I15" s="590"/>
      <c r="J15" s="590"/>
      <c r="K15" s="590"/>
      <c r="L15" s="590"/>
      <c r="M15" s="590"/>
      <c r="N15" s="593" t="s">
        <v>131</v>
      </c>
      <c r="O15" s="596"/>
      <c r="P15" s="599" t="s">
        <v>1</v>
      </c>
      <c r="Q15" s="600"/>
      <c r="R15" s="600"/>
      <c r="S15" s="600"/>
      <c r="T15" s="600"/>
      <c r="U15" s="600"/>
      <c r="V15" s="600"/>
      <c r="W15" s="601"/>
      <c r="X15" s="784" t="s">
        <v>101</v>
      </c>
      <c r="Y15" s="784"/>
      <c r="Z15" s="784"/>
      <c r="AA15" s="784"/>
      <c r="AB15" s="784"/>
      <c r="AC15" s="784"/>
      <c r="AD15" s="784"/>
      <c r="AE15" s="784"/>
      <c r="AF15" s="784"/>
      <c r="AG15" s="784"/>
      <c r="AH15" s="784"/>
      <c r="AI15" s="784"/>
      <c r="AJ15" s="784"/>
      <c r="AK15" s="784"/>
      <c r="AL15" s="784"/>
      <c r="AM15" s="784"/>
      <c r="AN15" s="784"/>
      <c r="AO15" s="784"/>
      <c r="AP15" s="784"/>
      <c r="AQ15" s="784"/>
      <c r="AR15" s="784"/>
      <c r="AS15" s="784"/>
      <c r="AT15" s="784"/>
      <c r="AU15" s="784"/>
      <c r="AV15" s="784"/>
      <c r="AW15" s="786"/>
      <c r="AX15" s="787" t="s">
        <v>102</v>
      </c>
      <c r="AY15" s="784"/>
      <c r="AZ15" s="784"/>
      <c r="BA15" s="784"/>
      <c r="BB15" s="784"/>
      <c r="BC15" s="784"/>
      <c r="BD15" s="784"/>
      <c r="BE15" s="784"/>
      <c r="BF15" s="784"/>
      <c r="BG15" s="784"/>
      <c r="BH15" s="784"/>
      <c r="BI15" s="784"/>
      <c r="BJ15" s="784"/>
      <c r="BK15" s="784"/>
      <c r="BL15" s="784"/>
      <c r="BM15" s="784"/>
      <c r="BN15" s="784"/>
      <c r="BO15" s="784"/>
      <c r="BP15" s="784"/>
      <c r="BQ15" s="784"/>
      <c r="BR15" s="784"/>
      <c r="BS15" s="784"/>
      <c r="BT15" s="784"/>
      <c r="BU15" s="784"/>
      <c r="BV15" s="784"/>
      <c r="BW15" s="784"/>
      <c r="BX15" s="773" t="s">
        <v>138</v>
      </c>
      <c r="BY15" s="774"/>
    </row>
    <row r="16" spans="1:77" ht="13.5" customHeight="1" thickBot="1" x14ac:dyDescent="0.25">
      <c r="A16" s="587"/>
      <c r="B16" s="591"/>
      <c r="C16" s="592"/>
      <c r="D16" s="592"/>
      <c r="E16" s="592"/>
      <c r="F16" s="592"/>
      <c r="G16" s="592"/>
      <c r="H16" s="592"/>
      <c r="I16" s="592"/>
      <c r="J16" s="592"/>
      <c r="K16" s="592"/>
      <c r="L16" s="592"/>
      <c r="M16" s="592"/>
      <c r="N16" s="594"/>
      <c r="O16" s="597"/>
      <c r="P16" s="902" t="s">
        <v>2</v>
      </c>
      <c r="Q16" s="575"/>
      <c r="R16" s="922" t="s">
        <v>3</v>
      </c>
      <c r="S16" s="923"/>
      <c r="T16" s="902" t="s">
        <v>122</v>
      </c>
      <c r="U16" s="575"/>
      <c r="V16" s="574" t="s">
        <v>4</v>
      </c>
      <c r="W16" s="575"/>
      <c r="X16" s="574" t="s">
        <v>5</v>
      </c>
      <c r="Y16" s="575"/>
      <c r="Z16" s="577" t="s">
        <v>6</v>
      </c>
      <c r="AA16" s="849"/>
      <c r="AB16" s="849"/>
      <c r="AC16" s="849"/>
      <c r="AD16" s="849"/>
      <c r="AE16" s="849"/>
      <c r="AF16" s="849"/>
      <c r="AG16" s="849"/>
      <c r="AH16" s="849"/>
      <c r="AI16" s="850"/>
      <c r="AJ16" s="574" t="s">
        <v>7</v>
      </c>
      <c r="AK16" s="575"/>
      <c r="AL16" s="576" t="s">
        <v>96</v>
      </c>
      <c r="AM16" s="576"/>
      <c r="AN16" s="916" t="s">
        <v>110</v>
      </c>
      <c r="AO16" s="917"/>
      <c r="AP16" s="917"/>
      <c r="AQ16" s="917"/>
      <c r="AR16" s="917"/>
      <c r="AS16" s="917"/>
      <c r="AT16" s="617" t="s">
        <v>114</v>
      </c>
      <c r="AU16" s="584"/>
      <c r="AV16" s="584"/>
      <c r="AW16" s="618"/>
      <c r="AX16" s="574" t="s">
        <v>5</v>
      </c>
      <c r="AY16" s="576"/>
      <c r="AZ16" s="546" t="s">
        <v>6</v>
      </c>
      <c r="BA16" s="547"/>
      <c r="BB16" s="547"/>
      <c r="BC16" s="547"/>
      <c r="BD16" s="547"/>
      <c r="BE16" s="547"/>
      <c r="BF16" s="547"/>
      <c r="BG16" s="547"/>
      <c r="BH16" s="547"/>
      <c r="BI16" s="548"/>
      <c r="BJ16" s="576" t="s">
        <v>7</v>
      </c>
      <c r="BK16" s="575"/>
      <c r="BL16" s="574" t="s">
        <v>93</v>
      </c>
      <c r="BM16" s="576"/>
      <c r="BN16" s="577" t="s">
        <v>110</v>
      </c>
      <c r="BO16" s="578"/>
      <c r="BP16" s="578"/>
      <c r="BQ16" s="578"/>
      <c r="BR16" s="578"/>
      <c r="BS16" s="579"/>
      <c r="BT16" s="617" t="s">
        <v>127</v>
      </c>
      <c r="BU16" s="584"/>
      <c r="BV16" s="584"/>
      <c r="BW16" s="584"/>
      <c r="BX16" s="775"/>
      <c r="BY16" s="776"/>
    </row>
    <row r="17" spans="1:77" ht="13.5" thickBot="1" x14ac:dyDescent="0.25">
      <c r="A17" s="587"/>
      <c r="B17" s="591"/>
      <c r="C17" s="592"/>
      <c r="D17" s="592"/>
      <c r="E17" s="592"/>
      <c r="F17" s="592"/>
      <c r="G17" s="592"/>
      <c r="H17" s="592"/>
      <c r="I17" s="592"/>
      <c r="J17" s="592"/>
      <c r="K17" s="592"/>
      <c r="L17" s="592"/>
      <c r="M17" s="592"/>
      <c r="N17" s="594"/>
      <c r="O17" s="597"/>
      <c r="P17" s="542"/>
      <c r="Q17" s="549"/>
      <c r="R17" s="924"/>
      <c r="S17" s="925"/>
      <c r="T17" s="542"/>
      <c r="U17" s="549"/>
      <c r="V17" s="542"/>
      <c r="W17" s="549"/>
      <c r="X17" s="542"/>
      <c r="Y17" s="549"/>
      <c r="Z17" s="574" t="s">
        <v>5</v>
      </c>
      <c r="AA17" s="575"/>
      <c r="AB17" s="494" t="s">
        <v>34</v>
      </c>
      <c r="AC17" s="831"/>
      <c r="AD17" s="831"/>
      <c r="AE17" s="831"/>
      <c r="AF17" s="831"/>
      <c r="AG17" s="831"/>
      <c r="AH17" s="831"/>
      <c r="AI17" s="832"/>
      <c r="AJ17" s="542"/>
      <c r="AK17" s="549"/>
      <c r="AL17" s="543"/>
      <c r="AM17" s="543"/>
      <c r="AN17" s="918"/>
      <c r="AO17" s="919"/>
      <c r="AP17" s="919"/>
      <c r="AQ17" s="919"/>
      <c r="AR17" s="919"/>
      <c r="AS17" s="919"/>
      <c r="AT17" s="619"/>
      <c r="AU17" s="585"/>
      <c r="AV17" s="585"/>
      <c r="AW17" s="620"/>
      <c r="AX17" s="542"/>
      <c r="AY17" s="549"/>
      <c r="AZ17" s="542" t="s">
        <v>5</v>
      </c>
      <c r="BA17" s="543"/>
      <c r="BB17" s="546" t="s">
        <v>9</v>
      </c>
      <c r="BC17" s="547"/>
      <c r="BD17" s="547"/>
      <c r="BE17" s="547"/>
      <c r="BF17" s="547"/>
      <c r="BG17" s="547"/>
      <c r="BH17" s="547"/>
      <c r="BI17" s="548"/>
      <c r="BJ17" s="543"/>
      <c r="BK17" s="549"/>
      <c r="BL17" s="542"/>
      <c r="BM17" s="543"/>
      <c r="BN17" s="580"/>
      <c r="BO17" s="581"/>
      <c r="BP17" s="581"/>
      <c r="BQ17" s="581"/>
      <c r="BR17" s="581"/>
      <c r="BS17" s="582"/>
      <c r="BT17" s="619"/>
      <c r="BU17" s="585"/>
      <c r="BV17" s="585"/>
      <c r="BW17" s="585"/>
      <c r="BX17" s="775"/>
      <c r="BY17" s="776"/>
    </row>
    <row r="18" spans="1:77" x14ac:dyDescent="0.2">
      <c r="A18" s="587"/>
      <c r="B18" s="591"/>
      <c r="C18" s="592"/>
      <c r="D18" s="592"/>
      <c r="E18" s="592"/>
      <c r="F18" s="592"/>
      <c r="G18" s="592"/>
      <c r="H18" s="592"/>
      <c r="I18" s="592"/>
      <c r="J18" s="592"/>
      <c r="K18" s="592"/>
      <c r="L18" s="592"/>
      <c r="M18" s="592"/>
      <c r="N18" s="594"/>
      <c r="O18" s="597"/>
      <c r="P18" s="542"/>
      <c r="Q18" s="549"/>
      <c r="R18" s="924"/>
      <c r="S18" s="925"/>
      <c r="T18" s="542"/>
      <c r="U18" s="549"/>
      <c r="V18" s="542"/>
      <c r="W18" s="549"/>
      <c r="X18" s="542"/>
      <c r="Y18" s="549"/>
      <c r="Z18" s="542"/>
      <c r="AA18" s="549"/>
      <c r="AB18" s="574" t="s">
        <v>10</v>
      </c>
      <c r="AC18" s="575"/>
      <c r="AD18" s="574" t="s">
        <v>11</v>
      </c>
      <c r="AE18" s="575"/>
      <c r="AF18" s="574" t="s">
        <v>12</v>
      </c>
      <c r="AG18" s="575"/>
      <c r="AH18" s="574" t="s">
        <v>109</v>
      </c>
      <c r="AI18" s="575"/>
      <c r="AJ18" s="542"/>
      <c r="AK18" s="549"/>
      <c r="AL18" s="543"/>
      <c r="AM18" s="543"/>
      <c r="AN18" s="902" t="s">
        <v>111</v>
      </c>
      <c r="AO18" s="910"/>
      <c r="AP18" s="902" t="s">
        <v>112</v>
      </c>
      <c r="AQ18" s="575"/>
      <c r="AR18" s="574" t="s">
        <v>136</v>
      </c>
      <c r="AS18" s="576"/>
      <c r="AT18" s="903" t="s">
        <v>126</v>
      </c>
      <c r="AU18" s="904"/>
      <c r="AV18" s="931" t="s">
        <v>116</v>
      </c>
      <c r="AW18" s="904"/>
      <c r="AX18" s="542"/>
      <c r="AY18" s="549"/>
      <c r="AZ18" s="542"/>
      <c r="BA18" s="543"/>
      <c r="BB18" s="567" t="s">
        <v>10</v>
      </c>
      <c r="BC18" s="568"/>
      <c r="BD18" s="542" t="s">
        <v>11</v>
      </c>
      <c r="BE18" s="549"/>
      <c r="BF18" s="574" t="s">
        <v>12</v>
      </c>
      <c r="BG18" s="575"/>
      <c r="BH18" s="542" t="s">
        <v>109</v>
      </c>
      <c r="BI18" s="549"/>
      <c r="BJ18" s="543"/>
      <c r="BK18" s="549"/>
      <c r="BL18" s="542"/>
      <c r="BM18" s="543"/>
      <c r="BN18" s="574" t="s">
        <v>111</v>
      </c>
      <c r="BO18" s="575"/>
      <c r="BP18" s="576" t="s">
        <v>112</v>
      </c>
      <c r="BQ18" s="575"/>
      <c r="BR18" s="574" t="s">
        <v>113</v>
      </c>
      <c r="BS18" s="575"/>
      <c r="BT18" s="574" t="s">
        <v>128</v>
      </c>
      <c r="BU18" s="575"/>
      <c r="BV18" s="542" t="s">
        <v>129</v>
      </c>
      <c r="BW18" s="543"/>
      <c r="BX18" s="775"/>
      <c r="BY18" s="776"/>
    </row>
    <row r="19" spans="1:77" ht="39.75" customHeight="1" x14ac:dyDescent="0.2">
      <c r="A19" s="587"/>
      <c r="B19" s="591"/>
      <c r="C19" s="592"/>
      <c r="D19" s="592"/>
      <c r="E19" s="592"/>
      <c r="F19" s="592"/>
      <c r="G19" s="592"/>
      <c r="H19" s="592"/>
      <c r="I19" s="592"/>
      <c r="J19" s="592"/>
      <c r="K19" s="592"/>
      <c r="L19" s="592"/>
      <c r="M19" s="592"/>
      <c r="N19" s="594"/>
      <c r="O19" s="597"/>
      <c r="P19" s="542"/>
      <c r="Q19" s="549"/>
      <c r="R19" s="924"/>
      <c r="S19" s="925"/>
      <c r="T19" s="542"/>
      <c r="U19" s="549"/>
      <c r="V19" s="542"/>
      <c r="W19" s="549"/>
      <c r="X19" s="542"/>
      <c r="Y19" s="549"/>
      <c r="Z19" s="542"/>
      <c r="AA19" s="549"/>
      <c r="AB19" s="542"/>
      <c r="AC19" s="549"/>
      <c r="AD19" s="542"/>
      <c r="AE19" s="549"/>
      <c r="AF19" s="542"/>
      <c r="AG19" s="549"/>
      <c r="AH19" s="542"/>
      <c r="AI19" s="549"/>
      <c r="AJ19" s="542"/>
      <c r="AK19" s="549"/>
      <c r="AL19" s="543"/>
      <c r="AM19" s="543"/>
      <c r="AN19" s="911"/>
      <c r="AO19" s="912"/>
      <c r="AP19" s="542"/>
      <c r="AQ19" s="549"/>
      <c r="AR19" s="542"/>
      <c r="AS19" s="543"/>
      <c r="AT19" s="905"/>
      <c r="AU19" s="906"/>
      <c r="AV19" s="932"/>
      <c r="AW19" s="906"/>
      <c r="AX19" s="542"/>
      <c r="AY19" s="549"/>
      <c r="AZ19" s="542"/>
      <c r="BA19" s="543"/>
      <c r="BB19" s="569"/>
      <c r="BC19" s="570"/>
      <c r="BD19" s="542"/>
      <c r="BE19" s="549"/>
      <c r="BF19" s="542"/>
      <c r="BG19" s="549"/>
      <c r="BH19" s="542"/>
      <c r="BI19" s="549"/>
      <c r="BJ19" s="543"/>
      <c r="BK19" s="549"/>
      <c r="BL19" s="542"/>
      <c r="BM19" s="543"/>
      <c r="BN19" s="542"/>
      <c r="BO19" s="549"/>
      <c r="BP19" s="543"/>
      <c r="BQ19" s="549"/>
      <c r="BR19" s="542"/>
      <c r="BS19" s="549"/>
      <c r="BT19" s="542"/>
      <c r="BU19" s="549"/>
      <c r="BV19" s="542"/>
      <c r="BW19" s="543"/>
      <c r="BX19" s="775"/>
      <c r="BY19" s="776"/>
    </row>
    <row r="20" spans="1:77" ht="28.5" customHeight="1" thickBot="1" x14ac:dyDescent="0.25">
      <c r="A20" s="588"/>
      <c r="B20" s="591"/>
      <c r="C20" s="592"/>
      <c r="D20" s="592"/>
      <c r="E20" s="592"/>
      <c r="F20" s="592"/>
      <c r="G20" s="592"/>
      <c r="H20" s="592"/>
      <c r="I20" s="592"/>
      <c r="J20" s="592"/>
      <c r="K20" s="592"/>
      <c r="L20" s="592"/>
      <c r="M20" s="592"/>
      <c r="N20" s="595"/>
      <c r="O20" s="598"/>
      <c r="P20" s="544"/>
      <c r="Q20" s="573"/>
      <c r="R20" s="926"/>
      <c r="S20" s="927"/>
      <c r="T20" s="544"/>
      <c r="U20" s="573"/>
      <c r="V20" s="544"/>
      <c r="W20" s="573"/>
      <c r="X20" s="544"/>
      <c r="Y20" s="573"/>
      <c r="Z20" s="544"/>
      <c r="AA20" s="573"/>
      <c r="AB20" s="544"/>
      <c r="AC20" s="573"/>
      <c r="AD20" s="544"/>
      <c r="AE20" s="573"/>
      <c r="AF20" s="544"/>
      <c r="AG20" s="573"/>
      <c r="AH20" s="544"/>
      <c r="AI20" s="573"/>
      <c r="AJ20" s="544"/>
      <c r="AK20" s="573"/>
      <c r="AL20" s="545"/>
      <c r="AM20" s="545"/>
      <c r="AN20" s="913"/>
      <c r="AO20" s="914"/>
      <c r="AP20" s="544"/>
      <c r="AQ20" s="573"/>
      <c r="AR20" s="544"/>
      <c r="AS20" s="545"/>
      <c r="AT20" s="907"/>
      <c r="AU20" s="908"/>
      <c r="AV20" s="933"/>
      <c r="AW20" s="908"/>
      <c r="AX20" s="544"/>
      <c r="AY20" s="573"/>
      <c r="AZ20" s="544"/>
      <c r="BA20" s="545"/>
      <c r="BB20" s="571"/>
      <c r="BC20" s="572"/>
      <c r="BD20" s="544"/>
      <c r="BE20" s="573"/>
      <c r="BF20" s="544"/>
      <c r="BG20" s="573"/>
      <c r="BH20" s="544"/>
      <c r="BI20" s="573"/>
      <c r="BJ20" s="545"/>
      <c r="BK20" s="573"/>
      <c r="BL20" s="544"/>
      <c r="BM20" s="545"/>
      <c r="BN20" s="544"/>
      <c r="BO20" s="573"/>
      <c r="BP20" s="545"/>
      <c r="BQ20" s="573"/>
      <c r="BR20" s="544"/>
      <c r="BS20" s="573"/>
      <c r="BT20" s="544"/>
      <c r="BU20" s="573"/>
      <c r="BV20" s="544"/>
      <c r="BW20" s="545"/>
      <c r="BX20" s="777"/>
      <c r="BY20" s="778"/>
    </row>
    <row r="21" spans="1:77" s="152" customFormat="1" ht="28.5" customHeight="1" x14ac:dyDescent="0.2">
      <c r="A21" s="351">
        <v>1</v>
      </c>
      <c r="B21" s="532" t="s">
        <v>188</v>
      </c>
      <c r="C21" s="533"/>
      <c r="D21" s="533"/>
      <c r="E21" s="533"/>
      <c r="F21" s="533"/>
      <c r="G21" s="533"/>
      <c r="H21" s="533"/>
      <c r="I21" s="533"/>
      <c r="J21" s="533"/>
      <c r="K21" s="533"/>
      <c r="L21" s="533"/>
      <c r="M21" s="868"/>
      <c r="N21" s="909">
        <f>V21/30</f>
        <v>10</v>
      </c>
      <c r="O21" s="909"/>
      <c r="P21" s="518">
        <f>X21+AX21</f>
        <v>300</v>
      </c>
      <c r="Q21" s="519"/>
      <c r="R21" s="519">
        <f t="shared" ref="R21:R34" si="0">P21</f>
        <v>300</v>
      </c>
      <c r="S21" s="519"/>
      <c r="T21" s="500"/>
      <c r="U21" s="501"/>
      <c r="V21" s="642">
        <f t="shared" ref="V21:V33" si="1">X21+AX21</f>
        <v>300</v>
      </c>
      <c r="W21" s="646"/>
      <c r="X21" s="518">
        <f>Z21+AJ21</f>
        <v>150</v>
      </c>
      <c r="Y21" s="519"/>
      <c r="Z21" s="519">
        <f>SUM(AB21:AI21)</f>
        <v>64</v>
      </c>
      <c r="AA21" s="519"/>
      <c r="AB21" s="501">
        <v>64</v>
      </c>
      <c r="AC21" s="517"/>
      <c r="AD21" s="518"/>
      <c r="AE21" s="500"/>
      <c r="AF21" s="934"/>
      <c r="AG21" s="935"/>
      <c r="AH21" s="501"/>
      <c r="AI21" s="517"/>
      <c r="AJ21" s="518">
        <v>86</v>
      </c>
      <c r="AK21" s="517"/>
      <c r="AL21" s="518">
        <v>1</v>
      </c>
      <c r="AM21" s="517"/>
      <c r="AN21" s="376"/>
      <c r="AO21" s="375"/>
      <c r="AP21" s="205"/>
      <c r="AQ21" s="195"/>
      <c r="AR21" s="147"/>
      <c r="AS21" s="147"/>
      <c r="AT21" s="518">
        <v>5</v>
      </c>
      <c r="AU21" s="517"/>
      <c r="AV21" s="501"/>
      <c r="AW21" s="517"/>
      <c r="AX21" s="518">
        <f t="shared" ref="AX21:AX26" si="2">AZ21+BJ21</f>
        <v>150</v>
      </c>
      <c r="AY21" s="519"/>
      <c r="AZ21" s="519">
        <f t="shared" ref="AZ21:AZ26" si="3">SUM(BB21:BI21)</f>
        <v>64</v>
      </c>
      <c r="BA21" s="519"/>
      <c r="BB21" s="501">
        <v>64</v>
      </c>
      <c r="BC21" s="500"/>
      <c r="BD21" s="519"/>
      <c r="BE21" s="519"/>
      <c r="BF21" s="500"/>
      <c r="BG21" s="501"/>
      <c r="BH21" s="501"/>
      <c r="BI21" s="517"/>
      <c r="BJ21" s="518">
        <v>86</v>
      </c>
      <c r="BK21" s="517"/>
      <c r="BL21" s="504">
        <v>1</v>
      </c>
      <c r="BM21" s="503"/>
      <c r="BN21" s="194"/>
      <c r="BO21" s="147"/>
      <c r="BP21" s="500"/>
      <c r="BQ21" s="501"/>
      <c r="BR21" s="502"/>
      <c r="BS21" s="503"/>
      <c r="BT21" s="518">
        <v>6</v>
      </c>
      <c r="BU21" s="519"/>
      <c r="BV21" s="502"/>
      <c r="BW21" s="503"/>
      <c r="BX21" s="636" t="s">
        <v>180</v>
      </c>
      <c r="BY21" s="637"/>
    </row>
    <row r="22" spans="1:77" s="152" customFormat="1" x14ac:dyDescent="0.2">
      <c r="A22" s="351">
        <v>2</v>
      </c>
      <c r="B22" s="515" t="s">
        <v>66</v>
      </c>
      <c r="C22" s="516"/>
      <c r="D22" s="516"/>
      <c r="E22" s="516"/>
      <c r="F22" s="516"/>
      <c r="G22" s="516"/>
      <c r="H22" s="516"/>
      <c r="I22" s="516"/>
      <c r="J22" s="516"/>
      <c r="K22" s="516"/>
      <c r="L22" s="516"/>
      <c r="M22" s="867"/>
      <c r="N22" s="765">
        <f t="shared" ref="N22:N33" si="4">V22/30</f>
        <v>8</v>
      </c>
      <c r="O22" s="765"/>
      <c r="P22" s="518">
        <v>240</v>
      </c>
      <c r="Q22" s="519"/>
      <c r="R22" s="519">
        <f t="shared" si="0"/>
        <v>240</v>
      </c>
      <c r="S22" s="519"/>
      <c r="T22" s="500"/>
      <c r="U22" s="501"/>
      <c r="V22" s="642">
        <f t="shared" si="1"/>
        <v>240</v>
      </c>
      <c r="W22" s="646"/>
      <c r="X22" s="518">
        <f>Z22+AJ22</f>
        <v>150</v>
      </c>
      <c r="Y22" s="519"/>
      <c r="Z22" s="519">
        <f>SUM(AB22:AI22)</f>
        <v>76</v>
      </c>
      <c r="AA22" s="519"/>
      <c r="AB22" s="501">
        <v>56</v>
      </c>
      <c r="AC22" s="517"/>
      <c r="AD22" s="518"/>
      <c r="AE22" s="500"/>
      <c r="AF22" s="500">
        <v>20</v>
      </c>
      <c r="AG22" s="501"/>
      <c r="AH22" s="501"/>
      <c r="AI22" s="517"/>
      <c r="AJ22" s="518">
        <v>74</v>
      </c>
      <c r="AK22" s="517"/>
      <c r="AL22" s="518">
        <v>1</v>
      </c>
      <c r="AM22" s="517"/>
      <c r="AN22" s="376"/>
      <c r="AO22" s="375"/>
      <c r="AP22" s="205"/>
      <c r="AQ22" s="195"/>
      <c r="AR22" s="147"/>
      <c r="AS22" s="147"/>
      <c r="AT22" s="518"/>
      <c r="AU22" s="517"/>
      <c r="AV22" s="501"/>
      <c r="AW22" s="517"/>
      <c r="AX22" s="518">
        <f t="shared" si="2"/>
        <v>90</v>
      </c>
      <c r="AY22" s="519"/>
      <c r="AZ22" s="519">
        <f t="shared" si="3"/>
        <v>52</v>
      </c>
      <c r="BA22" s="519"/>
      <c r="BB22" s="501">
        <v>32</v>
      </c>
      <c r="BC22" s="500"/>
      <c r="BD22" s="519"/>
      <c r="BE22" s="519"/>
      <c r="BF22" s="500">
        <v>20</v>
      </c>
      <c r="BG22" s="501"/>
      <c r="BH22" s="501"/>
      <c r="BI22" s="517"/>
      <c r="BJ22" s="518">
        <v>38</v>
      </c>
      <c r="BK22" s="517"/>
      <c r="BL22" s="504">
        <v>1</v>
      </c>
      <c r="BM22" s="503"/>
      <c r="BN22" s="194"/>
      <c r="BO22" s="147"/>
      <c r="BP22" s="500"/>
      <c r="BQ22" s="501"/>
      <c r="BR22" s="502"/>
      <c r="BS22" s="503"/>
      <c r="BT22" s="518">
        <v>6</v>
      </c>
      <c r="BU22" s="519"/>
      <c r="BV22" s="502"/>
      <c r="BW22" s="503"/>
      <c r="BX22" s="534" t="s">
        <v>74</v>
      </c>
      <c r="BY22" s="535"/>
    </row>
    <row r="23" spans="1:77" s="152" customFormat="1" ht="25.5" customHeight="1" x14ac:dyDescent="0.2">
      <c r="A23" s="351">
        <v>3</v>
      </c>
      <c r="B23" s="532" t="s">
        <v>156</v>
      </c>
      <c r="C23" s="533"/>
      <c r="D23" s="533"/>
      <c r="E23" s="533"/>
      <c r="F23" s="533"/>
      <c r="G23" s="533"/>
      <c r="H23" s="533"/>
      <c r="I23" s="533"/>
      <c r="J23" s="533"/>
      <c r="K23" s="533"/>
      <c r="L23" s="533"/>
      <c r="M23" s="868"/>
      <c r="N23" s="765">
        <f t="shared" si="4"/>
        <v>7</v>
      </c>
      <c r="O23" s="765"/>
      <c r="P23" s="518">
        <v>210</v>
      </c>
      <c r="Q23" s="519"/>
      <c r="R23" s="519">
        <f t="shared" si="0"/>
        <v>210</v>
      </c>
      <c r="S23" s="519"/>
      <c r="T23" s="500"/>
      <c r="U23" s="501"/>
      <c r="V23" s="642">
        <f t="shared" si="1"/>
        <v>210</v>
      </c>
      <c r="W23" s="646"/>
      <c r="X23" s="518">
        <v>90</v>
      </c>
      <c r="Y23" s="519"/>
      <c r="Z23" s="519">
        <v>52</v>
      </c>
      <c r="AA23" s="519"/>
      <c r="AB23" s="501">
        <v>32</v>
      </c>
      <c r="AC23" s="517"/>
      <c r="AD23" s="518"/>
      <c r="AE23" s="500"/>
      <c r="AF23" s="500">
        <v>20</v>
      </c>
      <c r="AG23" s="501"/>
      <c r="AH23" s="501"/>
      <c r="AI23" s="517"/>
      <c r="AJ23" s="518">
        <v>38</v>
      </c>
      <c r="AK23" s="517"/>
      <c r="AL23" s="518">
        <v>1</v>
      </c>
      <c r="AM23" s="517"/>
      <c r="AN23" s="376"/>
      <c r="AO23" s="375"/>
      <c r="AP23" s="205"/>
      <c r="AQ23" s="195"/>
      <c r="AR23" s="147"/>
      <c r="AS23" s="147"/>
      <c r="AT23" s="518"/>
      <c r="AU23" s="517"/>
      <c r="AV23" s="501"/>
      <c r="AW23" s="517"/>
      <c r="AX23" s="518">
        <f t="shared" si="2"/>
        <v>120</v>
      </c>
      <c r="AY23" s="519"/>
      <c r="AZ23" s="519">
        <f t="shared" si="3"/>
        <v>64</v>
      </c>
      <c r="BA23" s="519"/>
      <c r="BB23" s="501">
        <v>44</v>
      </c>
      <c r="BC23" s="500"/>
      <c r="BD23" s="519"/>
      <c r="BE23" s="519"/>
      <c r="BF23" s="500">
        <v>20</v>
      </c>
      <c r="BG23" s="501"/>
      <c r="BH23" s="501"/>
      <c r="BI23" s="517"/>
      <c r="BJ23" s="518">
        <v>56</v>
      </c>
      <c r="BK23" s="517"/>
      <c r="BL23" s="504">
        <v>1</v>
      </c>
      <c r="BM23" s="503"/>
      <c r="BN23" s="194"/>
      <c r="BO23" s="147"/>
      <c r="BP23" s="500"/>
      <c r="BQ23" s="501"/>
      <c r="BR23" s="502"/>
      <c r="BS23" s="503"/>
      <c r="BT23" s="518">
        <v>6</v>
      </c>
      <c r="BU23" s="519"/>
      <c r="BV23" s="502"/>
      <c r="BW23" s="503"/>
      <c r="BX23" s="530" t="s">
        <v>75</v>
      </c>
      <c r="BY23" s="531"/>
    </row>
    <row r="24" spans="1:77" s="152" customFormat="1" x14ac:dyDescent="0.2">
      <c r="A24" s="351">
        <v>4</v>
      </c>
      <c r="B24" s="515" t="s">
        <v>211</v>
      </c>
      <c r="C24" s="516"/>
      <c r="D24" s="516"/>
      <c r="E24" s="516"/>
      <c r="F24" s="516"/>
      <c r="G24" s="516"/>
      <c r="H24" s="516"/>
      <c r="I24" s="516"/>
      <c r="J24" s="516"/>
      <c r="K24" s="516"/>
      <c r="L24" s="516"/>
      <c r="M24" s="867"/>
      <c r="N24" s="765">
        <f t="shared" si="4"/>
        <v>5</v>
      </c>
      <c r="O24" s="765"/>
      <c r="P24" s="518">
        <v>450</v>
      </c>
      <c r="Q24" s="519"/>
      <c r="R24" s="519">
        <f t="shared" si="0"/>
        <v>450</v>
      </c>
      <c r="S24" s="519"/>
      <c r="T24" s="500">
        <v>300</v>
      </c>
      <c r="U24" s="501"/>
      <c r="V24" s="642">
        <f t="shared" si="1"/>
        <v>150</v>
      </c>
      <c r="W24" s="646"/>
      <c r="X24" s="518">
        <v>90</v>
      </c>
      <c r="Y24" s="519"/>
      <c r="Z24" s="519">
        <v>54</v>
      </c>
      <c r="AA24" s="519"/>
      <c r="AB24" s="501">
        <v>40</v>
      </c>
      <c r="AC24" s="517"/>
      <c r="AD24" s="518"/>
      <c r="AE24" s="500"/>
      <c r="AF24" s="500">
        <v>14</v>
      </c>
      <c r="AG24" s="501"/>
      <c r="AH24" s="501"/>
      <c r="AI24" s="517"/>
      <c r="AJ24" s="518">
        <v>36</v>
      </c>
      <c r="AK24" s="517"/>
      <c r="AL24" s="518">
        <v>1</v>
      </c>
      <c r="AM24" s="517"/>
      <c r="AN24" s="376"/>
      <c r="AO24" s="375"/>
      <c r="AP24" s="205"/>
      <c r="AQ24" s="195"/>
      <c r="AR24" s="147"/>
      <c r="AS24" s="147"/>
      <c r="AT24" s="518">
        <v>5</v>
      </c>
      <c r="AU24" s="517"/>
      <c r="AV24" s="501"/>
      <c r="AW24" s="517"/>
      <c r="AX24" s="518">
        <f t="shared" si="2"/>
        <v>60</v>
      </c>
      <c r="AY24" s="519"/>
      <c r="AZ24" s="519">
        <f t="shared" si="3"/>
        <v>32</v>
      </c>
      <c r="BA24" s="519"/>
      <c r="BB24" s="501">
        <v>18</v>
      </c>
      <c r="BC24" s="500"/>
      <c r="BD24" s="519"/>
      <c r="BE24" s="519"/>
      <c r="BF24" s="500">
        <v>14</v>
      </c>
      <c r="BG24" s="501"/>
      <c r="BH24" s="501"/>
      <c r="BI24" s="517"/>
      <c r="BJ24" s="518">
        <v>28</v>
      </c>
      <c r="BK24" s="517"/>
      <c r="BL24" s="504"/>
      <c r="BM24" s="503"/>
      <c r="BN24" s="194"/>
      <c r="BO24" s="147"/>
      <c r="BP24" s="500"/>
      <c r="BQ24" s="501"/>
      <c r="BR24" s="502"/>
      <c r="BS24" s="503"/>
      <c r="BT24" s="518">
        <v>6</v>
      </c>
      <c r="BU24" s="519"/>
      <c r="BV24" s="502"/>
      <c r="BW24" s="503"/>
      <c r="BX24" s="530" t="s">
        <v>162</v>
      </c>
      <c r="BY24" s="531"/>
    </row>
    <row r="25" spans="1:77" s="152" customFormat="1" ht="24" customHeight="1" x14ac:dyDescent="0.2">
      <c r="A25" s="351">
        <v>5</v>
      </c>
      <c r="B25" s="532" t="s">
        <v>174</v>
      </c>
      <c r="C25" s="533"/>
      <c r="D25" s="533"/>
      <c r="E25" s="533"/>
      <c r="F25" s="533"/>
      <c r="G25" s="533"/>
      <c r="H25" s="533"/>
      <c r="I25" s="533"/>
      <c r="J25" s="533"/>
      <c r="K25" s="533"/>
      <c r="L25" s="533"/>
      <c r="M25" s="868"/>
      <c r="N25" s="909">
        <f t="shared" si="4"/>
        <v>3</v>
      </c>
      <c r="O25" s="909"/>
      <c r="P25" s="518">
        <v>90</v>
      </c>
      <c r="Q25" s="519"/>
      <c r="R25" s="519">
        <f t="shared" si="0"/>
        <v>90</v>
      </c>
      <c r="S25" s="519"/>
      <c r="T25" s="500"/>
      <c r="U25" s="501"/>
      <c r="V25" s="642">
        <f t="shared" si="1"/>
        <v>90</v>
      </c>
      <c r="W25" s="646"/>
      <c r="X25" s="518"/>
      <c r="Y25" s="519"/>
      <c r="Z25" s="519"/>
      <c r="AA25" s="519"/>
      <c r="AB25" s="501"/>
      <c r="AC25" s="517"/>
      <c r="AD25" s="518"/>
      <c r="AE25" s="500"/>
      <c r="AF25" s="500"/>
      <c r="AG25" s="501"/>
      <c r="AH25" s="501"/>
      <c r="AI25" s="517"/>
      <c r="AJ25" s="518"/>
      <c r="AK25" s="517"/>
      <c r="AL25" s="518">
        <v>1</v>
      </c>
      <c r="AM25" s="517"/>
      <c r="AN25" s="376"/>
      <c r="AO25" s="375"/>
      <c r="AP25" s="205"/>
      <c r="AQ25" s="195"/>
      <c r="AR25" s="147"/>
      <c r="AS25" s="147"/>
      <c r="AT25" s="518"/>
      <c r="AU25" s="517"/>
      <c r="AV25" s="501"/>
      <c r="AW25" s="517"/>
      <c r="AX25" s="518">
        <f t="shared" si="2"/>
        <v>90</v>
      </c>
      <c r="AY25" s="519"/>
      <c r="AZ25" s="519">
        <f t="shared" si="3"/>
        <v>32</v>
      </c>
      <c r="BA25" s="519"/>
      <c r="BB25" s="501">
        <v>32</v>
      </c>
      <c r="BC25" s="500"/>
      <c r="BD25" s="519"/>
      <c r="BE25" s="519"/>
      <c r="BF25" s="500"/>
      <c r="BG25" s="501"/>
      <c r="BH25" s="501"/>
      <c r="BI25" s="517"/>
      <c r="BJ25" s="518">
        <v>58</v>
      </c>
      <c r="BK25" s="517"/>
      <c r="BL25" s="504">
        <v>1</v>
      </c>
      <c r="BM25" s="503"/>
      <c r="BN25" s="504"/>
      <c r="BO25" s="502"/>
      <c r="BP25" s="500"/>
      <c r="BQ25" s="501"/>
      <c r="BR25" s="502"/>
      <c r="BS25" s="503"/>
      <c r="BT25" s="518"/>
      <c r="BU25" s="519"/>
      <c r="BV25" s="502">
        <v>6</v>
      </c>
      <c r="BW25" s="503"/>
      <c r="BX25" s="530" t="s">
        <v>175</v>
      </c>
      <c r="BY25" s="531"/>
    </row>
    <row r="26" spans="1:77" x14ac:dyDescent="0.2">
      <c r="A26" s="349">
        <v>6</v>
      </c>
      <c r="B26" s="515" t="s">
        <v>149</v>
      </c>
      <c r="C26" s="516"/>
      <c r="D26" s="516"/>
      <c r="E26" s="516"/>
      <c r="F26" s="516"/>
      <c r="G26" s="516"/>
      <c r="H26" s="516"/>
      <c r="I26" s="516"/>
      <c r="J26" s="516"/>
      <c r="K26" s="516"/>
      <c r="L26" s="516"/>
      <c r="M26" s="867"/>
      <c r="N26" s="765">
        <f t="shared" si="4"/>
        <v>6</v>
      </c>
      <c r="O26" s="765"/>
      <c r="P26" s="518">
        <v>180</v>
      </c>
      <c r="Q26" s="519"/>
      <c r="R26" s="519">
        <v>180</v>
      </c>
      <c r="S26" s="519"/>
      <c r="T26" s="500"/>
      <c r="U26" s="501"/>
      <c r="V26" s="642">
        <f t="shared" si="1"/>
        <v>180</v>
      </c>
      <c r="W26" s="646"/>
      <c r="X26" s="518">
        <v>90</v>
      </c>
      <c r="Y26" s="519"/>
      <c r="Z26" s="519">
        <v>32</v>
      </c>
      <c r="AA26" s="519"/>
      <c r="AB26" s="501">
        <v>32</v>
      </c>
      <c r="AC26" s="517"/>
      <c r="AD26" s="518"/>
      <c r="AE26" s="500"/>
      <c r="AF26" s="500"/>
      <c r="AG26" s="501"/>
      <c r="AH26" s="501"/>
      <c r="AI26" s="517"/>
      <c r="AJ26" s="518">
        <v>58</v>
      </c>
      <c r="AK26" s="517"/>
      <c r="AL26" s="518"/>
      <c r="AM26" s="517"/>
      <c r="AN26" s="376"/>
      <c r="AO26" s="375"/>
      <c r="AP26" s="205"/>
      <c r="AQ26" s="195"/>
      <c r="AR26" s="147"/>
      <c r="AS26" s="147"/>
      <c r="AT26" s="518"/>
      <c r="AU26" s="517"/>
      <c r="AV26" s="501">
        <v>5</v>
      </c>
      <c r="AW26" s="517"/>
      <c r="AX26" s="518">
        <f t="shared" si="2"/>
        <v>90</v>
      </c>
      <c r="AY26" s="519"/>
      <c r="AZ26" s="519">
        <f t="shared" si="3"/>
        <v>28</v>
      </c>
      <c r="BA26" s="519"/>
      <c r="BB26" s="501">
        <v>28</v>
      </c>
      <c r="BC26" s="500"/>
      <c r="BD26" s="519"/>
      <c r="BE26" s="519"/>
      <c r="BF26" s="500"/>
      <c r="BG26" s="501"/>
      <c r="BH26" s="642"/>
      <c r="BI26" s="645"/>
      <c r="BJ26" s="644">
        <v>62</v>
      </c>
      <c r="BK26" s="645"/>
      <c r="BL26" s="638"/>
      <c r="BM26" s="639"/>
      <c r="BN26" s="638"/>
      <c r="BO26" s="869"/>
      <c r="BP26" s="643"/>
      <c r="BQ26" s="642"/>
      <c r="BR26" s="869"/>
      <c r="BS26" s="639"/>
      <c r="BT26" s="644"/>
      <c r="BU26" s="646"/>
      <c r="BV26" s="869">
        <v>6</v>
      </c>
      <c r="BW26" s="639"/>
      <c r="BX26" s="640"/>
      <c r="BY26" s="641"/>
    </row>
    <row r="27" spans="1:77" x14ac:dyDescent="0.2">
      <c r="A27" s="407">
        <v>7</v>
      </c>
      <c r="B27" s="515" t="s">
        <v>223</v>
      </c>
      <c r="C27" s="516"/>
      <c r="D27" s="516"/>
      <c r="E27" s="516"/>
      <c r="F27" s="516"/>
      <c r="G27" s="516"/>
      <c r="H27" s="516"/>
      <c r="I27" s="516"/>
      <c r="J27" s="516"/>
      <c r="K27" s="516"/>
      <c r="L27" s="516"/>
      <c r="M27" s="867"/>
      <c r="N27" s="765">
        <f t="shared" si="4"/>
        <v>3</v>
      </c>
      <c r="O27" s="765"/>
      <c r="P27" s="504">
        <v>90</v>
      </c>
      <c r="Q27" s="501"/>
      <c r="R27" s="500">
        <f>P27</f>
        <v>90</v>
      </c>
      <c r="S27" s="501"/>
      <c r="T27" s="500"/>
      <c r="U27" s="501"/>
      <c r="V27" s="642">
        <f t="shared" si="1"/>
        <v>90</v>
      </c>
      <c r="W27" s="646"/>
      <c r="X27" s="504">
        <v>90</v>
      </c>
      <c r="Y27" s="501"/>
      <c r="Z27" s="500">
        <v>32</v>
      </c>
      <c r="AA27" s="501"/>
      <c r="AB27" s="500">
        <v>32</v>
      </c>
      <c r="AC27" s="503"/>
      <c r="AD27" s="504"/>
      <c r="AE27" s="501"/>
      <c r="AF27" s="500"/>
      <c r="AG27" s="501"/>
      <c r="AH27" s="500"/>
      <c r="AI27" s="503"/>
      <c r="AJ27" s="504">
        <v>58</v>
      </c>
      <c r="AK27" s="503"/>
      <c r="AL27" s="504">
        <v>1</v>
      </c>
      <c r="AM27" s="503"/>
      <c r="AN27" s="403"/>
      <c r="AO27" s="402"/>
      <c r="AP27" s="400"/>
      <c r="AQ27" s="401"/>
      <c r="AR27" s="402"/>
      <c r="AS27" s="402"/>
      <c r="AT27" s="504"/>
      <c r="AU27" s="503"/>
      <c r="AV27" s="504">
        <v>5</v>
      </c>
      <c r="AW27" s="503"/>
      <c r="AX27" s="504"/>
      <c r="AY27" s="501"/>
      <c r="AZ27" s="500"/>
      <c r="BA27" s="501"/>
      <c r="BB27" s="500"/>
      <c r="BC27" s="501"/>
      <c r="BD27" s="500"/>
      <c r="BE27" s="501"/>
      <c r="BF27" s="500"/>
      <c r="BG27" s="501"/>
      <c r="BH27" s="643"/>
      <c r="BI27" s="639"/>
      <c r="BJ27" s="638"/>
      <c r="BK27" s="639"/>
      <c r="BL27" s="638"/>
      <c r="BM27" s="639"/>
      <c r="BN27" s="638"/>
      <c r="BO27" s="642"/>
      <c r="BP27" s="643"/>
      <c r="BQ27" s="642"/>
      <c r="BR27" s="643"/>
      <c r="BS27" s="639"/>
      <c r="BT27" s="638"/>
      <c r="BU27" s="642"/>
      <c r="BV27" s="643"/>
      <c r="BW27" s="639"/>
      <c r="BX27" s="407" t="s">
        <v>52</v>
      </c>
      <c r="BY27" s="408"/>
    </row>
    <row r="28" spans="1:77" s="152" customFormat="1" ht="27.75" customHeight="1" x14ac:dyDescent="0.2">
      <c r="A28" s="407">
        <v>8</v>
      </c>
      <c r="B28" s="532" t="s">
        <v>189</v>
      </c>
      <c r="C28" s="533"/>
      <c r="D28" s="533"/>
      <c r="E28" s="533"/>
      <c r="F28" s="533"/>
      <c r="G28" s="533"/>
      <c r="H28" s="533"/>
      <c r="I28" s="533"/>
      <c r="J28" s="533"/>
      <c r="K28" s="533"/>
      <c r="L28" s="533"/>
      <c r="M28" s="868"/>
      <c r="N28" s="765">
        <f t="shared" si="4"/>
        <v>3</v>
      </c>
      <c r="O28" s="765"/>
      <c r="P28" s="504">
        <v>90</v>
      </c>
      <c r="Q28" s="501"/>
      <c r="R28" s="500">
        <f t="shared" si="0"/>
        <v>90</v>
      </c>
      <c r="S28" s="501"/>
      <c r="T28" s="500"/>
      <c r="U28" s="501"/>
      <c r="V28" s="642">
        <f t="shared" si="1"/>
        <v>90</v>
      </c>
      <c r="W28" s="646"/>
      <c r="X28" s="504">
        <v>90</v>
      </c>
      <c r="Y28" s="501"/>
      <c r="Z28" s="500">
        <v>32</v>
      </c>
      <c r="AA28" s="501"/>
      <c r="AB28" s="500"/>
      <c r="AC28" s="503"/>
      <c r="AD28" s="504"/>
      <c r="AE28" s="501"/>
      <c r="AF28" s="500">
        <v>32</v>
      </c>
      <c r="AG28" s="501"/>
      <c r="AH28" s="500"/>
      <c r="AI28" s="503"/>
      <c r="AJ28" s="504">
        <v>58</v>
      </c>
      <c r="AK28" s="503"/>
      <c r="AL28" s="504">
        <v>1</v>
      </c>
      <c r="AM28" s="503"/>
      <c r="AN28" s="403"/>
      <c r="AO28" s="402"/>
      <c r="AP28" s="400"/>
      <c r="AQ28" s="401"/>
      <c r="AR28" s="402"/>
      <c r="AS28" s="402"/>
      <c r="AT28" s="504"/>
      <c r="AU28" s="503"/>
      <c r="AV28" s="504">
        <v>5</v>
      </c>
      <c r="AW28" s="503"/>
      <c r="AX28" s="504"/>
      <c r="AY28" s="501"/>
      <c r="AZ28" s="500"/>
      <c r="BA28" s="501"/>
      <c r="BB28" s="500"/>
      <c r="BC28" s="501"/>
      <c r="BD28" s="500"/>
      <c r="BE28" s="501"/>
      <c r="BF28" s="500"/>
      <c r="BG28" s="501"/>
      <c r="BH28" s="643"/>
      <c r="BI28" s="639"/>
      <c r="BJ28" s="638"/>
      <c r="BK28" s="639"/>
      <c r="BL28" s="638"/>
      <c r="BM28" s="639"/>
      <c r="BN28" s="638"/>
      <c r="BO28" s="642"/>
      <c r="BP28" s="643"/>
      <c r="BQ28" s="642"/>
      <c r="BR28" s="643"/>
      <c r="BS28" s="639"/>
      <c r="BT28" s="638"/>
      <c r="BU28" s="642"/>
      <c r="BV28" s="643"/>
      <c r="BW28" s="639"/>
      <c r="BX28" s="407" t="s">
        <v>178</v>
      </c>
      <c r="BY28" s="408"/>
    </row>
    <row r="29" spans="1:77" ht="14.25" customHeight="1" x14ac:dyDescent="0.2">
      <c r="A29" s="405">
        <v>9</v>
      </c>
      <c r="B29" s="515" t="s">
        <v>97</v>
      </c>
      <c r="C29" s="516"/>
      <c r="D29" s="516"/>
      <c r="E29" s="516"/>
      <c r="F29" s="516"/>
      <c r="G29" s="516"/>
      <c r="H29" s="516"/>
      <c r="I29" s="516"/>
      <c r="J29" s="516"/>
      <c r="K29" s="516"/>
      <c r="L29" s="516"/>
      <c r="M29" s="867"/>
      <c r="N29" s="765">
        <f t="shared" si="4"/>
        <v>5</v>
      </c>
      <c r="O29" s="765"/>
      <c r="P29" s="504">
        <v>150</v>
      </c>
      <c r="Q29" s="501"/>
      <c r="R29" s="500">
        <f>P29</f>
        <v>150</v>
      </c>
      <c r="S29" s="501"/>
      <c r="T29" s="500"/>
      <c r="U29" s="501"/>
      <c r="V29" s="642">
        <f t="shared" si="1"/>
        <v>150</v>
      </c>
      <c r="W29" s="646"/>
      <c r="X29" s="504"/>
      <c r="Y29" s="501"/>
      <c r="Z29" s="500"/>
      <c r="AA29" s="501"/>
      <c r="AB29" s="500"/>
      <c r="AC29" s="503"/>
      <c r="AD29" s="504"/>
      <c r="AE29" s="501"/>
      <c r="AF29" s="500"/>
      <c r="AG29" s="501"/>
      <c r="AH29" s="500"/>
      <c r="AI29" s="503"/>
      <c r="AJ29" s="504"/>
      <c r="AK29" s="503"/>
      <c r="AL29" s="504"/>
      <c r="AM29" s="503"/>
      <c r="AN29" s="403"/>
      <c r="AO29" s="402"/>
      <c r="AP29" s="400"/>
      <c r="AQ29" s="401"/>
      <c r="AR29" s="402"/>
      <c r="AS29" s="402"/>
      <c r="AT29" s="504"/>
      <c r="AU29" s="503"/>
      <c r="AV29" s="504"/>
      <c r="AW29" s="503"/>
      <c r="AX29" s="518">
        <f>AZ29+BJ29</f>
        <v>150</v>
      </c>
      <c r="AY29" s="519"/>
      <c r="AZ29" s="500"/>
      <c r="BA29" s="501"/>
      <c r="BB29" s="500"/>
      <c r="BC29" s="501"/>
      <c r="BD29" s="500"/>
      <c r="BE29" s="501"/>
      <c r="BF29" s="500"/>
      <c r="BG29" s="501"/>
      <c r="BH29" s="500"/>
      <c r="BI29" s="503"/>
      <c r="BJ29" s="504">
        <v>150</v>
      </c>
      <c r="BK29" s="503"/>
      <c r="BL29" s="504"/>
      <c r="BM29" s="503"/>
      <c r="BN29" s="504"/>
      <c r="BO29" s="501"/>
      <c r="BP29" s="500"/>
      <c r="BQ29" s="501"/>
      <c r="BR29" s="500"/>
      <c r="BS29" s="503"/>
      <c r="BT29" s="504"/>
      <c r="BU29" s="501"/>
      <c r="BV29" s="500">
        <v>6</v>
      </c>
      <c r="BW29" s="503"/>
      <c r="BX29" s="405" t="s">
        <v>76</v>
      </c>
      <c r="BY29" s="406"/>
    </row>
    <row r="30" spans="1:77" s="152" customFormat="1" ht="18" customHeight="1" x14ac:dyDescent="0.2">
      <c r="A30" s="384">
        <v>10</v>
      </c>
      <c r="B30" s="515" t="s">
        <v>159</v>
      </c>
      <c r="C30" s="516"/>
      <c r="D30" s="516"/>
      <c r="E30" s="516"/>
      <c r="F30" s="516"/>
      <c r="G30" s="516"/>
      <c r="H30" s="516"/>
      <c r="I30" s="516"/>
      <c r="J30" s="516"/>
      <c r="K30" s="516"/>
      <c r="L30" s="516"/>
      <c r="M30" s="867"/>
      <c r="N30" s="765"/>
      <c r="O30" s="765"/>
      <c r="P30" s="504">
        <v>90</v>
      </c>
      <c r="Q30" s="501"/>
      <c r="R30" s="500">
        <v>90</v>
      </c>
      <c r="S30" s="501"/>
      <c r="T30" s="500"/>
      <c r="U30" s="501"/>
      <c r="V30" s="642">
        <f t="shared" si="1"/>
        <v>0</v>
      </c>
      <c r="W30" s="646"/>
      <c r="X30" s="504"/>
      <c r="Y30" s="501"/>
      <c r="Z30" s="500"/>
      <c r="AA30" s="501"/>
      <c r="AB30" s="500"/>
      <c r="AC30" s="503"/>
      <c r="AD30" s="504"/>
      <c r="AE30" s="501"/>
      <c r="AF30" s="500"/>
      <c r="AG30" s="501"/>
      <c r="AH30" s="500"/>
      <c r="AI30" s="503"/>
      <c r="AJ30" s="504"/>
      <c r="AK30" s="503"/>
      <c r="AL30" s="504"/>
      <c r="AM30" s="503"/>
      <c r="AN30" s="380"/>
      <c r="AO30" s="383"/>
      <c r="AP30" s="382"/>
      <c r="AQ30" s="381"/>
      <c r="AR30" s="383"/>
      <c r="AS30" s="383"/>
      <c r="AT30" s="504"/>
      <c r="AU30" s="503"/>
      <c r="AV30" s="504"/>
      <c r="AW30" s="503"/>
      <c r="AX30" s="518"/>
      <c r="AY30" s="519"/>
      <c r="AZ30" s="500"/>
      <c r="BA30" s="501"/>
      <c r="BB30" s="500"/>
      <c r="BC30" s="501"/>
      <c r="BD30" s="500"/>
      <c r="BE30" s="501"/>
      <c r="BF30" s="500"/>
      <c r="BG30" s="501"/>
      <c r="BH30" s="500"/>
      <c r="BI30" s="503"/>
      <c r="BJ30" s="504"/>
      <c r="BK30" s="503"/>
      <c r="BL30" s="504"/>
      <c r="BM30" s="503"/>
      <c r="BN30" s="504"/>
      <c r="BO30" s="501"/>
      <c r="BP30" s="500"/>
      <c r="BQ30" s="501"/>
      <c r="BR30" s="500"/>
      <c r="BS30" s="503"/>
      <c r="BT30" s="504"/>
      <c r="BU30" s="501"/>
      <c r="BV30" s="500"/>
      <c r="BW30" s="503"/>
      <c r="BX30" s="384" t="s">
        <v>76</v>
      </c>
      <c r="BY30" s="385"/>
    </row>
    <row r="31" spans="1:77" s="152" customFormat="1" ht="75.75" customHeight="1" x14ac:dyDescent="0.2">
      <c r="A31" s="349">
        <v>11</v>
      </c>
      <c r="B31" s="532" t="s">
        <v>164</v>
      </c>
      <c r="C31" s="533"/>
      <c r="D31" s="533"/>
      <c r="E31" s="533"/>
      <c r="F31" s="533"/>
      <c r="G31" s="533"/>
      <c r="H31" s="533"/>
      <c r="I31" s="533"/>
      <c r="J31" s="533"/>
      <c r="K31" s="533"/>
      <c r="L31" s="533"/>
      <c r="M31" s="868"/>
      <c r="N31" s="765">
        <f t="shared" si="4"/>
        <v>3</v>
      </c>
      <c r="O31" s="765"/>
      <c r="P31" s="644">
        <v>90</v>
      </c>
      <c r="Q31" s="646"/>
      <c r="R31" s="646">
        <f t="shared" si="0"/>
        <v>90</v>
      </c>
      <c r="S31" s="646"/>
      <c r="T31" s="643"/>
      <c r="U31" s="642"/>
      <c r="V31" s="642">
        <f t="shared" si="1"/>
        <v>90</v>
      </c>
      <c r="W31" s="646"/>
      <c r="X31" s="644">
        <v>90</v>
      </c>
      <c r="Y31" s="646"/>
      <c r="Z31" s="646">
        <f>SUM(AB31:AI31)</f>
        <v>32</v>
      </c>
      <c r="AA31" s="646"/>
      <c r="AB31" s="642">
        <v>32</v>
      </c>
      <c r="AC31" s="645"/>
      <c r="AD31" s="644"/>
      <c r="AE31" s="643"/>
      <c r="AF31" s="643"/>
      <c r="AG31" s="642"/>
      <c r="AH31" s="642"/>
      <c r="AI31" s="645"/>
      <c r="AJ31" s="644">
        <v>58</v>
      </c>
      <c r="AK31" s="645"/>
      <c r="AL31" s="644">
        <v>1</v>
      </c>
      <c r="AM31" s="645"/>
      <c r="AN31" s="638"/>
      <c r="AO31" s="869"/>
      <c r="AP31" s="643"/>
      <c r="AQ31" s="642"/>
      <c r="AR31" s="869"/>
      <c r="AS31" s="869"/>
      <c r="AT31" s="644"/>
      <c r="AU31" s="645"/>
      <c r="AV31" s="642">
        <v>5</v>
      </c>
      <c r="AW31" s="645"/>
      <c r="AX31" s="644"/>
      <c r="AY31" s="646"/>
      <c r="AZ31" s="646"/>
      <c r="BA31" s="646"/>
      <c r="BB31" s="642"/>
      <c r="BC31" s="643"/>
      <c r="BD31" s="646"/>
      <c r="BE31" s="646"/>
      <c r="BF31" s="643"/>
      <c r="BG31" s="642"/>
      <c r="BH31" s="642"/>
      <c r="BI31" s="645"/>
      <c r="BJ31" s="644"/>
      <c r="BK31" s="645"/>
      <c r="BL31" s="638"/>
      <c r="BM31" s="639"/>
      <c r="BN31" s="638"/>
      <c r="BO31" s="869"/>
      <c r="BP31" s="643"/>
      <c r="BQ31" s="642"/>
      <c r="BR31" s="869"/>
      <c r="BS31" s="639"/>
      <c r="BT31" s="644"/>
      <c r="BU31" s="646"/>
      <c r="BV31" s="869"/>
      <c r="BW31" s="639"/>
      <c r="BX31" s="91" t="s">
        <v>76</v>
      </c>
      <c r="BY31" s="92"/>
    </row>
    <row r="32" spans="1:77" s="152" customFormat="1" ht="86.25" customHeight="1" x14ac:dyDescent="0.2">
      <c r="A32" s="351">
        <v>12</v>
      </c>
      <c r="B32" s="532" t="s">
        <v>215</v>
      </c>
      <c r="C32" s="533"/>
      <c r="D32" s="533"/>
      <c r="E32" s="533"/>
      <c r="F32" s="533"/>
      <c r="G32" s="533"/>
      <c r="H32" s="533"/>
      <c r="I32" s="533"/>
      <c r="J32" s="533"/>
      <c r="K32" s="533"/>
      <c r="L32" s="533"/>
      <c r="M32" s="868"/>
      <c r="N32" s="920">
        <f t="shared" si="4"/>
        <v>3</v>
      </c>
      <c r="O32" s="921"/>
      <c r="P32" s="504">
        <v>90</v>
      </c>
      <c r="Q32" s="501"/>
      <c r="R32" s="500">
        <f t="shared" si="0"/>
        <v>90</v>
      </c>
      <c r="S32" s="501"/>
      <c r="T32" s="500"/>
      <c r="U32" s="501"/>
      <c r="V32" s="642">
        <f t="shared" si="1"/>
        <v>90</v>
      </c>
      <c r="W32" s="646"/>
      <c r="X32" s="504">
        <v>90</v>
      </c>
      <c r="Y32" s="501"/>
      <c r="Z32" s="500">
        <v>32</v>
      </c>
      <c r="AA32" s="501"/>
      <c r="AB32" s="500">
        <v>32</v>
      </c>
      <c r="AC32" s="503"/>
      <c r="AD32" s="504"/>
      <c r="AE32" s="502"/>
      <c r="AF32" s="500"/>
      <c r="AG32" s="501"/>
      <c r="AH32" s="502"/>
      <c r="AI32" s="503"/>
      <c r="AJ32" s="504">
        <v>58</v>
      </c>
      <c r="AK32" s="503"/>
      <c r="AL32" s="504">
        <v>1</v>
      </c>
      <c r="AM32" s="503"/>
      <c r="AN32" s="194"/>
      <c r="AO32" s="147"/>
      <c r="AP32" s="205"/>
      <c r="AQ32" s="195"/>
      <c r="AR32" s="147"/>
      <c r="AS32" s="147"/>
      <c r="AT32" s="504">
        <v>5</v>
      </c>
      <c r="AU32" s="503"/>
      <c r="AV32" s="502"/>
      <c r="AW32" s="503"/>
      <c r="AX32" s="504"/>
      <c r="AY32" s="501"/>
      <c r="AZ32" s="500"/>
      <c r="BA32" s="501"/>
      <c r="BB32" s="500"/>
      <c r="BC32" s="502"/>
      <c r="BD32" s="500"/>
      <c r="BE32" s="501"/>
      <c r="BF32" s="500"/>
      <c r="BG32" s="501"/>
      <c r="BH32" s="502"/>
      <c r="BI32" s="503"/>
      <c r="BJ32" s="504"/>
      <c r="BK32" s="503"/>
      <c r="BL32" s="504"/>
      <c r="BM32" s="503"/>
      <c r="BN32" s="194"/>
      <c r="BO32" s="147"/>
      <c r="BP32" s="500"/>
      <c r="BQ32" s="501"/>
      <c r="BR32" s="502"/>
      <c r="BS32" s="503"/>
      <c r="BT32" s="504"/>
      <c r="BU32" s="501"/>
      <c r="BV32" s="502"/>
      <c r="BW32" s="503"/>
      <c r="BX32" s="164" t="s">
        <v>76</v>
      </c>
      <c r="BY32" s="165"/>
    </row>
    <row r="33" spans="1:78" s="4" customFormat="1" ht="101.25" customHeight="1" x14ac:dyDescent="0.2">
      <c r="A33" s="351">
        <v>13</v>
      </c>
      <c r="B33" s="532" t="s">
        <v>216</v>
      </c>
      <c r="C33" s="533"/>
      <c r="D33" s="533"/>
      <c r="E33" s="533"/>
      <c r="F33" s="533"/>
      <c r="G33" s="533"/>
      <c r="H33" s="533"/>
      <c r="I33" s="533"/>
      <c r="J33" s="533"/>
      <c r="K33" s="533"/>
      <c r="L33" s="533"/>
      <c r="M33" s="868"/>
      <c r="N33" s="765">
        <f t="shared" si="4"/>
        <v>4</v>
      </c>
      <c r="O33" s="765"/>
      <c r="P33" s="504">
        <v>120</v>
      </c>
      <c r="Q33" s="501"/>
      <c r="R33" s="500">
        <v>120</v>
      </c>
      <c r="S33" s="501"/>
      <c r="T33" s="500"/>
      <c r="U33" s="501"/>
      <c r="V33" s="642">
        <f t="shared" si="1"/>
        <v>120</v>
      </c>
      <c r="W33" s="646"/>
      <c r="X33" s="504"/>
      <c r="Y33" s="501"/>
      <c r="Z33" s="500"/>
      <c r="AA33" s="501"/>
      <c r="AB33" s="500"/>
      <c r="AC33" s="503"/>
      <c r="AD33" s="504"/>
      <c r="AE33" s="502"/>
      <c r="AF33" s="500"/>
      <c r="AG33" s="501"/>
      <c r="AH33" s="502"/>
      <c r="AI33" s="503"/>
      <c r="AJ33" s="504"/>
      <c r="AK33" s="503"/>
      <c r="AL33" s="504"/>
      <c r="AM33" s="503"/>
      <c r="AN33" s="194"/>
      <c r="AO33" s="147"/>
      <c r="AP33" s="205"/>
      <c r="AQ33" s="195"/>
      <c r="AR33" s="147"/>
      <c r="AS33" s="147"/>
      <c r="AT33" s="504"/>
      <c r="AU33" s="503"/>
      <c r="AV33" s="502"/>
      <c r="AW33" s="503"/>
      <c r="AX33" s="518">
        <f>AZ33+BJ33</f>
        <v>120</v>
      </c>
      <c r="AY33" s="519"/>
      <c r="AZ33" s="500">
        <f>BB33+BD33+BH33</f>
        <v>64</v>
      </c>
      <c r="BA33" s="501"/>
      <c r="BB33" s="500">
        <v>64</v>
      </c>
      <c r="BC33" s="502"/>
      <c r="BD33" s="500"/>
      <c r="BE33" s="501"/>
      <c r="BF33" s="500"/>
      <c r="BG33" s="501"/>
      <c r="BH33" s="502"/>
      <c r="BI33" s="503"/>
      <c r="BJ33" s="504">
        <v>56</v>
      </c>
      <c r="BK33" s="503"/>
      <c r="BL33" s="504">
        <v>1</v>
      </c>
      <c r="BM33" s="503"/>
      <c r="BN33" s="194"/>
      <c r="BO33" s="147"/>
      <c r="BP33" s="500"/>
      <c r="BQ33" s="501"/>
      <c r="BR33" s="502"/>
      <c r="BS33" s="503"/>
      <c r="BT33" s="504"/>
      <c r="BU33" s="501"/>
      <c r="BV33" s="502">
        <v>6</v>
      </c>
      <c r="BW33" s="503"/>
      <c r="BX33" s="164" t="s">
        <v>76</v>
      </c>
      <c r="BY33" s="165"/>
    </row>
    <row r="34" spans="1:78" s="4" customFormat="1" ht="13.5" thickBot="1" x14ac:dyDescent="0.25">
      <c r="A34" s="354"/>
      <c r="B34" s="653" t="s">
        <v>58</v>
      </c>
      <c r="C34" s="654"/>
      <c r="D34" s="654"/>
      <c r="E34" s="654"/>
      <c r="F34" s="654"/>
      <c r="G34" s="654"/>
      <c r="H34" s="654"/>
      <c r="I34" s="654"/>
      <c r="J34" s="654"/>
      <c r="K34" s="654"/>
      <c r="L34" s="654"/>
      <c r="M34" s="870"/>
      <c r="N34" s="339">
        <f>SUM(N21:N33)</f>
        <v>60</v>
      </c>
      <c r="O34" s="336"/>
      <c r="P34" s="497">
        <f>SUM(P21:P29, P31:Q33)</f>
        <v>2100</v>
      </c>
      <c r="Q34" s="498"/>
      <c r="R34" s="498">
        <f t="shared" si="0"/>
        <v>2100</v>
      </c>
      <c r="S34" s="498"/>
      <c r="T34" s="499"/>
      <c r="U34" s="505"/>
      <c r="V34" s="497">
        <f>SUM(V21:W33)</f>
        <v>1800</v>
      </c>
      <c r="W34" s="498"/>
      <c r="X34" s="497">
        <f>SUM(X21:Y33)</f>
        <v>930</v>
      </c>
      <c r="Y34" s="498"/>
      <c r="Z34" s="498">
        <f>SUM(Z21:AA33)</f>
        <v>406</v>
      </c>
      <c r="AA34" s="498"/>
      <c r="AB34" s="498">
        <f>SUM(AB21:AC33)</f>
        <v>320</v>
      </c>
      <c r="AC34" s="498"/>
      <c r="AD34" s="497"/>
      <c r="AE34" s="499"/>
      <c r="AF34" s="499">
        <v>90</v>
      </c>
      <c r="AG34" s="505"/>
      <c r="AH34" s="505"/>
      <c r="AI34" s="508"/>
      <c r="AJ34" s="497">
        <f>SUM(AJ21:AK33)</f>
        <v>524</v>
      </c>
      <c r="AK34" s="508"/>
      <c r="AL34" s="497">
        <f>SUM(AL21:AM33)</f>
        <v>9</v>
      </c>
      <c r="AM34" s="508"/>
      <c r="AN34" s="507"/>
      <c r="AO34" s="871"/>
      <c r="AP34" s="499"/>
      <c r="AQ34" s="505"/>
      <c r="AR34" s="871"/>
      <c r="AS34" s="871"/>
      <c r="AT34" s="497">
        <f>SUM(AT21:AU33)/5</f>
        <v>3</v>
      </c>
      <c r="AU34" s="508"/>
      <c r="AV34" s="505">
        <f>SUM(AV21:AW33)/5</f>
        <v>4</v>
      </c>
      <c r="AW34" s="508"/>
      <c r="AX34" s="507">
        <f>SUM(AX21:AY33)</f>
        <v>870</v>
      </c>
      <c r="AY34" s="505"/>
      <c r="AZ34" s="498">
        <f>SUM(AZ21:BA33)</f>
        <v>336</v>
      </c>
      <c r="BA34" s="498"/>
      <c r="BB34" s="498">
        <f>SUM(BB21:BC33)</f>
        <v>282</v>
      </c>
      <c r="BC34" s="499"/>
      <c r="BD34" s="498"/>
      <c r="BE34" s="498"/>
      <c r="BF34" s="499">
        <v>86</v>
      </c>
      <c r="BG34" s="505"/>
      <c r="BH34" s="505"/>
      <c r="BI34" s="508"/>
      <c r="BJ34" s="497">
        <f>SUM(BJ21:BK33)</f>
        <v>534</v>
      </c>
      <c r="BK34" s="508"/>
      <c r="BL34" s="497">
        <f>SUM(BL21:BM33)</f>
        <v>5</v>
      </c>
      <c r="BM34" s="508"/>
      <c r="BN34" s="507"/>
      <c r="BO34" s="871"/>
      <c r="BP34" s="499"/>
      <c r="BQ34" s="505"/>
      <c r="BR34" s="871">
        <v>1</v>
      </c>
      <c r="BS34" s="506"/>
      <c r="BT34" s="497">
        <f>SUM(BT21:BU33)/6</f>
        <v>4</v>
      </c>
      <c r="BU34" s="508"/>
      <c r="BV34" s="497">
        <f>SUM(BV21:BW33)/6</f>
        <v>4</v>
      </c>
      <c r="BW34" s="508"/>
      <c r="BX34" s="900"/>
      <c r="BY34" s="901"/>
    </row>
    <row r="35" spans="1:78" ht="15.75" x14ac:dyDescent="0.25">
      <c r="A35" s="226"/>
      <c r="B35" s="210"/>
      <c r="C35" s="210"/>
      <c r="D35" s="210"/>
      <c r="E35" s="210"/>
      <c r="F35" s="509" t="s">
        <v>117</v>
      </c>
      <c r="G35" s="510"/>
      <c r="H35" s="510"/>
      <c r="I35" s="510"/>
      <c r="J35" s="510"/>
      <c r="K35" s="510"/>
      <c r="L35" s="510"/>
      <c r="M35" s="510"/>
      <c r="N35" s="510"/>
      <c r="O35" s="510"/>
      <c r="P35" s="510"/>
      <c r="Q35" s="510"/>
      <c r="R35" s="510"/>
      <c r="S35" s="510"/>
      <c r="T35" s="510"/>
      <c r="U35" s="510"/>
      <c r="V35" s="510"/>
      <c r="W35" s="510"/>
      <c r="X35" s="510"/>
      <c r="Y35" s="510"/>
      <c r="Z35" s="510"/>
      <c r="AA35" s="510"/>
      <c r="AB35" s="510"/>
      <c r="AC35" s="510"/>
      <c r="AD35" s="510"/>
      <c r="AE35" s="510"/>
      <c r="AF35" s="510"/>
      <c r="AG35" s="510"/>
      <c r="AH35" s="510"/>
      <c r="AI35" s="315"/>
      <c r="AJ35" s="315"/>
      <c r="AK35" s="315"/>
      <c r="AL35" s="315"/>
      <c r="AM35" s="315"/>
      <c r="AN35" s="315"/>
      <c r="AO35" s="315"/>
      <c r="AP35" s="315"/>
      <c r="AQ35" s="315"/>
      <c r="AR35" s="315"/>
      <c r="AS35" s="315"/>
      <c r="AT35" s="315"/>
      <c r="AU35" s="315"/>
      <c r="AV35" s="315"/>
      <c r="AW35" s="315"/>
      <c r="AX35" s="315"/>
      <c r="AY35" s="316"/>
      <c r="AZ35" s="316"/>
      <c r="BA35" s="247"/>
      <c r="BB35" s="247"/>
      <c r="BC35" s="247"/>
      <c r="BD35" s="247"/>
      <c r="BE35" s="247"/>
      <c r="BF35" s="247"/>
      <c r="BG35" s="247"/>
      <c r="BH35" s="247"/>
      <c r="BI35" s="247"/>
      <c r="BJ35" s="247"/>
      <c r="BK35" s="247"/>
      <c r="BL35" s="247"/>
      <c r="BM35" s="247"/>
      <c r="BN35" s="247"/>
      <c r="BO35" s="247"/>
      <c r="BP35" s="247"/>
      <c r="BQ35" s="247"/>
      <c r="BR35" s="247"/>
      <c r="BS35" s="247"/>
      <c r="BT35" s="247"/>
      <c r="BU35" s="247"/>
      <c r="BV35" s="247"/>
      <c r="BW35" s="247"/>
      <c r="BX35" s="226"/>
      <c r="BY35" s="226"/>
    </row>
    <row r="36" spans="1:78" s="68" customFormat="1" ht="15.75" x14ac:dyDescent="0.25">
      <c r="A36" s="226"/>
      <c r="B36" s="210"/>
      <c r="C36" s="210"/>
      <c r="D36" s="210"/>
      <c r="E36" s="210"/>
      <c r="F36" s="485" t="s">
        <v>118</v>
      </c>
      <c r="G36" s="486"/>
      <c r="H36" s="486"/>
      <c r="I36" s="486"/>
      <c r="J36" s="486"/>
      <c r="K36" s="486"/>
      <c r="L36" s="486"/>
      <c r="M36" s="486"/>
      <c r="N36" s="486"/>
      <c r="O36" s="486"/>
      <c r="P36" s="486"/>
      <c r="Q36" s="486"/>
      <c r="R36" s="486"/>
      <c r="S36" s="486"/>
      <c r="T36" s="486"/>
      <c r="U36" s="486"/>
      <c r="V36" s="486"/>
      <c r="W36" s="486"/>
      <c r="X36" s="486"/>
      <c r="Y36" s="486"/>
      <c r="Z36" s="486"/>
      <c r="AA36" s="486"/>
      <c r="AB36" s="486"/>
      <c r="AC36" s="486"/>
      <c r="AD36" s="486"/>
      <c r="AE36" s="486"/>
      <c r="AF36" s="486"/>
      <c r="AG36" s="486"/>
      <c r="AH36" s="875"/>
      <c r="AI36" s="875"/>
      <c r="AJ36" s="875"/>
      <c r="AK36" s="875"/>
      <c r="AL36" s="875"/>
      <c r="AM36" s="875"/>
      <c r="AN36" s="875"/>
      <c r="AO36" s="875"/>
      <c r="AP36" s="875"/>
      <c r="AQ36" s="315"/>
      <c r="AR36" s="315"/>
      <c r="AS36" s="315"/>
      <c r="AT36" s="315"/>
      <c r="AU36" s="315"/>
      <c r="AV36" s="315"/>
      <c r="AW36" s="315"/>
      <c r="AX36" s="315"/>
      <c r="AY36" s="316"/>
      <c r="AZ36" s="316"/>
      <c r="BA36" s="247"/>
      <c r="BB36" s="247"/>
      <c r="BC36" s="247"/>
      <c r="BD36" s="247"/>
      <c r="BE36" s="247"/>
      <c r="BF36" s="247"/>
      <c r="BG36" s="247"/>
      <c r="BH36" s="247"/>
      <c r="BI36" s="247"/>
      <c r="BJ36" s="247"/>
      <c r="BK36" s="247"/>
      <c r="BL36" s="247"/>
      <c r="BM36" s="247"/>
      <c r="BN36" s="247"/>
      <c r="BO36" s="247"/>
      <c r="BP36" s="247"/>
      <c r="BQ36" s="247"/>
      <c r="BR36" s="247"/>
      <c r="BS36" s="247"/>
      <c r="BT36" s="247"/>
      <c r="BU36" s="247"/>
      <c r="BV36" s="247"/>
      <c r="BW36" s="247"/>
      <c r="BX36" s="226"/>
      <c r="BY36" s="226"/>
    </row>
    <row r="37" spans="1:78" s="68" customFormat="1" ht="26.25" customHeight="1" x14ac:dyDescent="0.25">
      <c r="A37"/>
      <c r="B37"/>
      <c r="C37"/>
      <c r="D37"/>
      <c r="E37"/>
      <c r="F37" s="485" t="s">
        <v>119</v>
      </c>
      <c r="G37" s="486"/>
      <c r="H37" s="486"/>
      <c r="I37" s="486"/>
      <c r="J37" s="486"/>
      <c r="K37" s="486"/>
      <c r="L37" s="486"/>
      <c r="M37" s="486"/>
      <c r="N37" s="486"/>
      <c r="O37" s="486"/>
      <c r="P37" s="486"/>
      <c r="Q37" s="486"/>
      <c r="R37" s="486"/>
      <c r="S37" s="486"/>
      <c r="T37" s="486"/>
      <c r="U37" s="486"/>
      <c r="V37" s="486"/>
      <c r="W37" s="486"/>
      <c r="X37" s="486"/>
      <c r="Y37" s="486"/>
      <c r="Z37" s="486"/>
      <c r="AA37" s="486"/>
      <c r="AB37" s="486"/>
      <c r="AC37" s="486"/>
      <c r="AD37" s="486"/>
      <c r="AE37" s="486"/>
      <c r="AF37" s="486"/>
      <c r="AG37" s="486"/>
      <c r="AH37" s="875"/>
      <c r="AI37" s="875"/>
      <c r="AJ37" s="875"/>
      <c r="AK37" s="875"/>
      <c r="AL37" s="875"/>
      <c r="AM37" s="875"/>
      <c r="AN37" s="875"/>
      <c r="AO37" s="875"/>
      <c r="AP37" s="875"/>
      <c r="AQ37" s="875"/>
      <c r="AR37" s="875"/>
      <c r="AS37" s="875"/>
      <c r="AT37" s="875"/>
      <c r="AU37" s="875"/>
      <c r="AV37" s="875"/>
      <c r="AW37" s="875"/>
      <c r="AX37" s="875"/>
      <c r="AY37" s="875"/>
      <c r="AZ37" s="875"/>
      <c r="BA37"/>
      <c r="BB37"/>
      <c r="BC37"/>
      <c r="BD37"/>
      <c r="BE37"/>
      <c r="BF37" s="103"/>
      <c r="BG37" s="103"/>
      <c r="BH37"/>
      <c r="BI37"/>
      <c r="BJ37"/>
      <c r="BK37"/>
      <c r="BL37"/>
      <c r="BM37"/>
      <c r="BN37" s="103"/>
      <c r="BO37" s="103"/>
      <c r="BP37" s="103"/>
      <c r="BQ37" s="103"/>
      <c r="BR37" s="103"/>
      <c r="BS37" s="103"/>
      <c r="BT37"/>
      <c r="BU37"/>
      <c r="BV37"/>
      <c r="BW37"/>
      <c r="BX37"/>
      <c r="BY37"/>
    </row>
    <row r="38" spans="1:78" s="68" customFormat="1" ht="15" thickBot="1" x14ac:dyDescent="0.25">
      <c r="A38"/>
      <c r="B38" s="56"/>
      <c r="C38" s="56"/>
      <c r="D38" s="56"/>
      <c r="E38" s="56"/>
      <c r="F38" s="56"/>
      <c r="G38" s="56"/>
      <c r="H38" s="56"/>
      <c r="I38"/>
      <c r="J38"/>
      <c r="K38"/>
      <c r="L38"/>
      <c r="M38"/>
      <c r="N38"/>
      <c r="O38"/>
      <c r="P38"/>
      <c r="Q38"/>
      <c r="R38"/>
      <c r="S38"/>
      <c r="T38" s="103"/>
      <c r="U38" s="103"/>
      <c r="V38" s="756" t="s">
        <v>32</v>
      </c>
      <c r="W38" s="756"/>
      <c r="X38" s="756"/>
      <c r="Y38" s="756"/>
      <c r="Z38" s="756"/>
      <c r="AA38" s="756"/>
      <c r="AB38" s="756"/>
      <c r="AC38" s="756"/>
      <c r="AD38" s="756"/>
      <c r="AE38" s="756"/>
      <c r="AF38" s="756"/>
      <c r="AG38" s="756"/>
      <c r="AH38" s="756"/>
      <c r="AI38" s="756"/>
      <c r="AJ38" s="756"/>
      <c r="AK38"/>
      <c r="AL38"/>
      <c r="AM38"/>
      <c r="AN38" s="103"/>
      <c r="AO38" s="103"/>
      <c r="AP38" s="103"/>
      <c r="AQ38" s="103"/>
      <c r="AR38" s="103"/>
      <c r="AS38" s="103"/>
      <c r="AT38"/>
      <c r="AU38"/>
      <c r="AV38"/>
      <c r="AW38"/>
      <c r="AX38"/>
      <c r="AY38"/>
      <c r="AZ38"/>
      <c r="BA38"/>
      <c r="BB38"/>
      <c r="BC38" s="762" t="s">
        <v>87</v>
      </c>
      <c r="BD38" s="762"/>
      <c r="BE38" s="762"/>
      <c r="BF38" s="762"/>
      <c r="BG38" s="762"/>
      <c r="BH38" s="762"/>
      <c r="BI38" s="762"/>
      <c r="BJ38" s="762"/>
      <c r="BK38" s="762"/>
      <c r="BL38" s="762"/>
      <c r="BM38" s="762"/>
      <c r="BN38" s="762"/>
      <c r="BO38" s="762"/>
      <c r="BP38" s="762"/>
      <c r="BQ38" s="762"/>
      <c r="BR38" s="762"/>
      <c r="BS38" s="762"/>
      <c r="BT38" s="762"/>
      <c r="BU38" s="880"/>
      <c r="BV38" s="880"/>
      <c r="BW38" s="880"/>
      <c r="BX38" s="880"/>
      <c r="BY38" s="880"/>
    </row>
    <row r="39" spans="1:78" s="68" customFormat="1" ht="15" thickBot="1" x14ac:dyDescent="0.25">
      <c r="A39"/>
      <c r="B39" s="56"/>
      <c r="C39" s="56"/>
      <c r="D39" s="56"/>
      <c r="E39" s="56"/>
      <c r="F39" s="50" t="s">
        <v>33</v>
      </c>
      <c r="G39" s="488" t="s">
        <v>14</v>
      </c>
      <c r="H39" s="489"/>
      <c r="I39" s="489"/>
      <c r="J39" s="489"/>
      <c r="K39" s="489"/>
      <c r="L39" s="489"/>
      <c r="M39" s="489"/>
      <c r="N39" s="489"/>
      <c r="O39" s="489"/>
      <c r="P39" s="489"/>
      <c r="Q39" s="489"/>
      <c r="R39" s="489"/>
      <c r="S39" s="489"/>
      <c r="T39" s="489"/>
      <c r="U39" s="489"/>
      <c r="V39" s="489"/>
      <c r="W39" s="489"/>
      <c r="X39" s="489"/>
      <c r="Y39" s="489"/>
      <c r="Z39" s="489"/>
      <c r="AA39" s="489"/>
      <c r="AB39" s="489"/>
      <c r="AC39" s="489"/>
      <c r="AD39" s="489"/>
      <c r="AE39" s="489"/>
      <c r="AF39" s="490"/>
      <c r="AG39" s="488" t="s">
        <v>120</v>
      </c>
      <c r="AH39" s="489"/>
      <c r="AI39" s="489"/>
      <c r="AJ39" s="489"/>
      <c r="AK39" s="489"/>
      <c r="AL39" s="490"/>
      <c r="AM39" s="488" t="s">
        <v>1</v>
      </c>
      <c r="AN39" s="489"/>
      <c r="AO39" s="489"/>
      <c r="AP39" s="489"/>
      <c r="AQ39" s="490"/>
      <c r="AR39" s="488" t="s">
        <v>15</v>
      </c>
      <c r="AS39" s="489"/>
      <c r="AT39" s="489"/>
      <c r="AU39" s="489"/>
      <c r="AV39" s="489"/>
      <c r="AW39" s="489"/>
      <c r="AX39" s="489"/>
      <c r="AY39" s="489"/>
      <c r="AZ39" s="489"/>
      <c r="BA39" s="490"/>
      <c r="BB39" s="74"/>
      <c r="BC39" s="480" t="s">
        <v>33</v>
      </c>
      <c r="BD39" s="481"/>
      <c r="BE39" s="494" t="s">
        <v>88</v>
      </c>
      <c r="BF39" s="495"/>
      <c r="BG39" s="495"/>
      <c r="BH39" s="887"/>
      <c r="BI39" s="887"/>
      <c r="BJ39" s="887"/>
      <c r="BK39" s="887"/>
      <c r="BL39" s="887"/>
      <c r="BM39" s="888"/>
      <c r="BN39" s="622" t="s">
        <v>17</v>
      </c>
      <c r="BO39" s="623"/>
      <c r="BP39" s="623"/>
      <c r="BQ39" s="623"/>
      <c r="BR39" s="623"/>
      <c r="BS39" s="623"/>
      <c r="BT39" s="624"/>
      <c r="BU39" s="622" t="s">
        <v>1</v>
      </c>
      <c r="BV39" s="623"/>
      <c r="BW39" s="623"/>
      <c r="BX39" s="624"/>
      <c r="BY39" s="364"/>
    </row>
    <row r="40" spans="1:78" s="68" customFormat="1" ht="16.5" thickBot="1" x14ac:dyDescent="0.3">
      <c r="A40"/>
      <c r="B40" s="56"/>
      <c r="C40" s="56"/>
      <c r="D40" s="56"/>
      <c r="E40" s="56"/>
      <c r="F40" s="52">
        <v>1</v>
      </c>
      <c r="G40" s="475" t="s">
        <v>191</v>
      </c>
      <c r="H40" s="476"/>
      <c r="I40" s="476"/>
      <c r="J40" s="476"/>
      <c r="K40" s="476"/>
      <c r="L40" s="476"/>
      <c r="M40" s="476"/>
      <c r="N40" s="476"/>
      <c r="O40" s="476"/>
      <c r="P40" s="476"/>
      <c r="Q40" s="476"/>
      <c r="R40" s="476"/>
      <c r="S40" s="476"/>
      <c r="T40" s="476"/>
      <c r="U40" s="476"/>
      <c r="V40" s="476"/>
      <c r="W40" s="476"/>
      <c r="X40" s="476"/>
      <c r="Y40" s="476"/>
      <c r="Z40" s="476"/>
      <c r="AA40" s="476"/>
      <c r="AB40" s="476"/>
      <c r="AC40" s="476"/>
      <c r="AD40" s="476"/>
      <c r="AE40" s="476"/>
      <c r="AF40" s="758"/>
      <c r="AG40" s="477">
        <v>3</v>
      </c>
      <c r="AH40" s="478"/>
      <c r="AI40" s="478"/>
      <c r="AJ40" s="478"/>
      <c r="AK40" s="478"/>
      <c r="AL40" s="479"/>
      <c r="AM40" s="872">
        <v>150</v>
      </c>
      <c r="AN40" s="873"/>
      <c r="AO40" s="873"/>
      <c r="AP40" s="873"/>
      <c r="AQ40" s="874"/>
      <c r="AR40" s="477" t="s">
        <v>13</v>
      </c>
      <c r="AS40" s="478"/>
      <c r="AT40" s="478"/>
      <c r="AU40" s="478"/>
      <c r="AV40" s="478"/>
      <c r="AW40" s="478"/>
      <c r="AX40" s="478"/>
      <c r="AY40" s="478"/>
      <c r="AZ40" s="478"/>
      <c r="BA40" s="479"/>
      <c r="BB40" s="13"/>
      <c r="BC40" s="893">
        <v>1</v>
      </c>
      <c r="BD40" s="894"/>
      <c r="BE40" s="895" t="s">
        <v>41</v>
      </c>
      <c r="BF40" s="896"/>
      <c r="BG40" s="896"/>
      <c r="BH40" s="897"/>
      <c r="BI40" s="897"/>
      <c r="BJ40" s="897"/>
      <c r="BK40" s="897"/>
      <c r="BL40" s="897"/>
      <c r="BM40" s="898"/>
      <c r="BN40" s="884">
        <v>5.6</v>
      </c>
      <c r="BO40" s="885"/>
      <c r="BP40" s="885"/>
      <c r="BQ40" s="885"/>
      <c r="BR40" s="885"/>
      <c r="BS40" s="885"/>
      <c r="BT40" s="886"/>
      <c r="BU40" s="881">
        <v>120</v>
      </c>
      <c r="BV40" s="882"/>
      <c r="BW40" s="882"/>
      <c r="BX40" s="883"/>
      <c r="BZ40"/>
    </row>
    <row r="41" spans="1:78" s="68" customFormat="1" x14ac:dyDescent="0.2">
      <c r="A41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876">
        <v>2</v>
      </c>
      <c r="BD41" s="876"/>
      <c r="BE41" s="876" t="s">
        <v>187</v>
      </c>
      <c r="BF41" s="876"/>
      <c r="BG41" s="876"/>
      <c r="BH41" s="876"/>
      <c r="BI41" s="876"/>
      <c r="BJ41" s="876"/>
      <c r="BK41" s="876"/>
      <c r="BL41" s="876"/>
      <c r="BM41" s="876"/>
      <c r="BN41" s="889">
        <v>6</v>
      </c>
      <c r="BO41" s="890"/>
      <c r="BP41" s="890"/>
      <c r="BQ41" s="890"/>
      <c r="BR41" s="890"/>
      <c r="BS41" s="890"/>
      <c r="BT41" s="891"/>
      <c r="BU41" s="876">
        <v>32</v>
      </c>
      <c r="BV41" s="876"/>
      <c r="BW41" s="876"/>
      <c r="BX41" s="876"/>
      <c r="BY41"/>
    </row>
    <row r="42" spans="1:78" s="68" customFormat="1" x14ac:dyDescent="0.2">
      <c r="A42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877"/>
      <c r="AJ42" s="877"/>
      <c r="AK42" s="877"/>
      <c r="AL42" s="877"/>
      <c r="AM42" s="877"/>
      <c r="AN42" s="877"/>
      <c r="AO42" s="877"/>
      <c r="AP42" s="877"/>
      <c r="AQ42" s="877"/>
      <c r="AR42" s="877"/>
      <c r="AS42" s="877"/>
      <c r="AT42" s="877"/>
      <c r="AU42" s="877"/>
      <c r="AV42" s="877"/>
      <c r="AW42" s="877"/>
      <c r="AX42" s="877"/>
      <c r="AY42" s="877"/>
      <c r="AZ42" s="877"/>
      <c r="BA42" s="877"/>
      <c r="BB42" s="877"/>
      <c r="BC42" s="877"/>
      <c r="BD42" s="877"/>
      <c r="BE42" s="877"/>
      <c r="BF42" s="877"/>
      <c r="BG42" s="877"/>
      <c r="BH42" s="877"/>
      <c r="BI42" s="877"/>
      <c r="BJ42" s="877"/>
      <c r="BK42" s="877"/>
      <c r="BL42" s="877"/>
      <c r="BM42" s="877"/>
      <c r="BN42" s="877"/>
      <c r="BO42" s="877"/>
      <c r="BP42" s="877"/>
      <c r="BQ42" s="877"/>
      <c r="BR42" s="877"/>
      <c r="BS42" s="14"/>
      <c r="BT42" s="14"/>
      <c r="BU42" s="14"/>
      <c r="BV42" s="14"/>
      <c r="BW42" s="14"/>
      <c r="BX42"/>
      <c r="BY42"/>
    </row>
    <row r="43" spans="1:78" ht="18.75" x14ac:dyDescent="0.3">
      <c r="B43" s="878" t="s">
        <v>201</v>
      </c>
      <c r="C43" s="879"/>
      <c r="D43" s="879"/>
      <c r="E43" s="879"/>
      <c r="F43" s="879"/>
      <c r="G43" s="879"/>
      <c r="H43" s="879"/>
      <c r="I43" s="879"/>
      <c r="J43" s="879"/>
      <c r="K43" s="879"/>
      <c r="L43" s="879"/>
      <c r="M43" s="879"/>
      <c r="N43" s="879"/>
      <c r="O43" s="879"/>
      <c r="P43" s="879"/>
      <c r="Q43" s="879"/>
      <c r="R43" s="879"/>
      <c r="S43" s="879"/>
      <c r="T43" s="203"/>
      <c r="U43" s="203"/>
      <c r="V43" s="15"/>
      <c r="W43" s="15"/>
      <c r="X43" s="15"/>
      <c r="Y43" s="15"/>
      <c r="Z43" s="15"/>
      <c r="AA43" s="15"/>
      <c r="AB43" s="627" t="s">
        <v>228</v>
      </c>
      <c r="AC43" s="627"/>
      <c r="AD43" s="627"/>
      <c r="AE43" s="627"/>
      <c r="AF43" s="627"/>
      <c r="AG43" s="627"/>
      <c r="AH43" s="627"/>
      <c r="AI43" s="627"/>
      <c r="AJ43" s="627"/>
      <c r="AK43" s="627"/>
      <c r="AL43" s="627"/>
      <c r="AM43" s="627"/>
      <c r="AN43" s="627"/>
      <c r="AO43" s="627"/>
      <c r="AP43" s="627"/>
      <c r="AQ43" s="627"/>
      <c r="AR43" s="627"/>
      <c r="AS43" s="627"/>
      <c r="AT43" s="627"/>
      <c r="AU43" s="627"/>
      <c r="AV43" s="627"/>
      <c r="AW43" s="627"/>
      <c r="AX43" s="627"/>
      <c r="AY43" s="627"/>
      <c r="AZ43" s="627"/>
      <c r="BA43" s="627"/>
      <c r="BB43" s="627"/>
      <c r="BC43" s="627"/>
      <c r="BD43" s="627"/>
      <c r="BE43" s="627"/>
      <c r="BF43" s="627"/>
      <c r="BG43" s="627"/>
      <c r="BH43" s="627"/>
      <c r="BI43" s="627"/>
      <c r="BJ43" s="627"/>
      <c r="BK43" s="627"/>
      <c r="BL43" s="627"/>
      <c r="BM43" s="627"/>
      <c r="BN43" s="627"/>
      <c r="BO43" s="627"/>
      <c r="BP43" s="627"/>
      <c r="BQ43" s="627"/>
      <c r="BR43" s="627"/>
      <c r="BS43" s="627"/>
      <c r="BT43" s="627"/>
      <c r="BU43" s="627"/>
      <c r="BV43" s="627"/>
      <c r="BW43" s="627"/>
    </row>
    <row r="44" spans="1:78" ht="15.75" x14ac:dyDescent="0.25">
      <c r="A44" s="68"/>
      <c r="B44" s="705"/>
      <c r="C44" s="705"/>
      <c r="D44" s="705"/>
      <c r="E44" s="705"/>
      <c r="F44" s="705"/>
      <c r="G44" s="705"/>
      <c r="H44" s="705"/>
      <c r="I44" s="705"/>
      <c r="J44" s="705"/>
      <c r="K44" s="705"/>
      <c r="L44" s="705"/>
      <c r="M44" s="68"/>
      <c r="N44" s="68"/>
      <c r="O44" s="68"/>
      <c r="P44" s="68"/>
      <c r="Q44" s="68"/>
      <c r="R44" s="68"/>
      <c r="S44" s="68"/>
      <c r="T44" s="204"/>
      <c r="U44" s="204"/>
      <c r="V44" s="18"/>
      <c r="W44" s="18"/>
      <c r="X44" s="18"/>
      <c r="Y44" s="340"/>
      <c r="Z44" s="341"/>
      <c r="AA44" s="341"/>
      <c r="AB44" s="341"/>
      <c r="AC44" s="341"/>
      <c r="AD44" s="341"/>
      <c r="AE44" s="341"/>
      <c r="AF44" s="341"/>
      <c r="AG44" s="341"/>
      <c r="AH44" s="341"/>
      <c r="AI44" s="341"/>
      <c r="AJ44" s="341"/>
      <c r="AK44" s="341"/>
      <c r="AL44" s="341"/>
      <c r="AM44" s="341"/>
      <c r="AN44" s="341"/>
      <c r="AO44" s="341"/>
      <c r="AP44" s="341"/>
      <c r="AQ44" s="341"/>
      <c r="AR44" s="341"/>
      <c r="AS44" s="341"/>
      <c r="AT44" s="341"/>
      <c r="AU44" s="341"/>
      <c r="AV44" s="341"/>
      <c r="AW44" s="341"/>
      <c r="AX44" s="341"/>
      <c r="AY44" s="899" t="s">
        <v>38</v>
      </c>
      <c r="AZ44" s="720"/>
      <c r="BA44" s="720"/>
      <c r="BB44" s="341"/>
      <c r="BC44" s="341"/>
      <c r="BD44" s="341"/>
      <c r="BE44" s="341"/>
      <c r="BF44" s="341"/>
      <c r="BG44" s="341"/>
      <c r="BH44" s="341"/>
      <c r="BI44" s="341"/>
      <c r="BJ44" s="341"/>
      <c r="BK44" s="68"/>
      <c r="BL44" s="68"/>
      <c r="BM44" s="892"/>
      <c r="BN44" s="892"/>
      <c r="BO44" s="892"/>
      <c r="BP44" s="892"/>
      <c r="BQ44" s="892"/>
      <c r="BR44" s="892"/>
      <c r="BS44" s="892"/>
      <c r="BT44" s="693"/>
      <c r="BU44" s="693"/>
      <c r="BV44" s="693"/>
      <c r="BW44" s="693"/>
      <c r="BX44" s="68"/>
      <c r="BY44" s="68"/>
    </row>
    <row r="67" spans="1:77" s="68" customForma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 s="103"/>
      <c r="U67" s="103"/>
      <c r="V67"/>
      <c r="W67"/>
      <c r="X67"/>
      <c r="Y67"/>
      <c r="Z67"/>
      <c r="AA67"/>
      <c r="AB67"/>
      <c r="AC67"/>
      <c r="AD67"/>
      <c r="AE67"/>
      <c r="AF67" s="103"/>
      <c r="AG67" s="103"/>
      <c r="AH67"/>
      <c r="AI67"/>
      <c r="AJ67"/>
      <c r="AK67"/>
      <c r="AL67"/>
      <c r="AM67"/>
      <c r="AN67" s="103"/>
      <c r="AO67" s="103"/>
      <c r="AP67" s="103"/>
      <c r="AQ67" s="103"/>
      <c r="AR67" s="103"/>
      <c r="AS67" s="103"/>
      <c r="AT67"/>
      <c r="AU67"/>
      <c r="AV67"/>
      <c r="AW67"/>
      <c r="AX67"/>
      <c r="AY67"/>
      <c r="AZ67"/>
      <c r="BA67"/>
      <c r="BB67"/>
      <c r="BC67"/>
      <c r="BD67"/>
      <c r="BE67"/>
      <c r="BF67" s="103"/>
      <c r="BG67" s="103"/>
      <c r="BH67"/>
      <c r="BI67"/>
      <c r="BJ67"/>
      <c r="BK67"/>
      <c r="BL67"/>
      <c r="BM67"/>
      <c r="BN67" s="103"/>
      <c r="BO67" s="103"/>
      <c r="BP67" s="103"/>
      <c r="BQ67" s="103"/>
      <c r="BR67" s="103"/>
      <c r="BS67" s="103"/>
      <c r="BT67"/>
      <c r="BU67"/>
      <c r="BV67"/>
      <c r="BW67"/>
      <c r="BX67"/>
      <c r="BY67"/>
    </row>
    <row r="68" spans="1:77" s="68" customFormat="1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 s="103"/>
      <c r="U68" s="103"/>
      <c r="V68"/>
      <c r="W68"/>
      <c r="X68"/>
      <c r="Y68"/>
      <c r="Z68"/>
      <c r="AA68"/>
      <c r="AB68"/>
      <c r="AC68"/>
      <c r="AD68"/>
      <c r="AE68"/>
      <c r="AF68" s="103"/>
      <c r="AG68" s="103"/>
      <c r="AH68"/>
      <c r="AI68"/>
      <c r="AJ68"/>
      <c r="AK68"/>
      <c r="AL68"/>
      <c r="AM68"/>
      <c r="AN68" s="103"/>
      <c r="AO68" s="103"/>
      <c r="AP68" s="103"/>
      <c r="AQ68" s="103"/>
      <c r="AR68" s="103"/>
      <c r="AS68" s="103"/>
      <c r="AT68"/>
      <c r="AU68"/>
      <c r="AV68"/>
      <c r="AW68"/>
      <c r="AX68"/>
      <c r="AY68"/>
      <c r="AZ68"/>
      <c r="BA68"/>
      <c r="BB68"/>
      <c r="BC68"/>
      <c r="BD68"/>
      <c r="BE68"/>
      <c r="BF68" s="103"/>
      <c r="BG68" s="103"/>
      <c r="BH68"/>
      <c r="BI68"/>
      <c r="BJ68"/>
      <c r="BK68"/>
      <c r="BL68"/>
      <c r="BM68"/>
      <c r="BN68" s="103"/>
      <c r="BO68" s="103"/>
      <c r="BP68" s="103"/>
      <c r="BQ68" s="103"/>
      <c r="BR68" s="103"/>
      <c r="BS68" s="103"/>
      <c r="BT68"/>
      <c r="BU68"/>
      <c r="BV68"/>
      <c r="BW68"/>
      <c r="BX68"/>
      <c r="BY68"/>
    </row>
    <row r="69" spans="1:77" s="68" customFormat="1" x14ac:dyDescent="0.2">
      <c r="B69" s="667"/>
      <c r="C69" s="667"/>
      <c r="D69" s="667"/>
      <c r="E69" s="667"/>
      <c r="F69" s="667"/>
      <c r="G69" s="667"/>
      <c r="H69" s="667"/>
      <c r="I69" s="667"/>
      <c r="J69" s="667"/>
      <c r="K69" s="667"/>
      <c r="L69" s="667"/>
      <c r="M69" s="667"/>
      <c r="N69" s="72"/>
      <c r="O69" s="72"/>
      <c r="P69" s="740"/>
      <c r="Q69" s="740"/>
      <c r="R69" s="740"/>
      <c r="S69" s="740"/>
      <c r="T69" s="247"/>
      <c r="U69" s="247"/>
      <c r="V69" s="740"/>
      <c r="W69" s="740"/>
      <c r="X69" s="740"/>
      <c r="Y69" s="740"/>
      <c r="Z69" s="740"/>
      <c r="AA69" s="740"/>
      <c r="AB69" s="740"/>
      <c r="AC69" s="740"/>
      <c r="AD69" s="740"/>
      <c r="AE69" s="740"/>
      <c r="AF69" s="247"/>
      <c r="AG69" s="247"/>
      <c r="AH69" s="740"/>
      <c r="AI69" s="740"/>
      <c r="AJ69" s="740"/>
      <c r="AK69" s="740"/>
      <c r="AL69" s="740"/>
      <c r="AM69" s="740"/>
      <c r="AN69" s="247"/>
      <c r="AO69" s="247"/>
      <c r="AP69" s="247"/>
      <c r="AQ69" s="247"/>
      <c r="AR69" s="247"/>
      <c r="AS69" s="247"/>
      <c r="AT69" s="740"/>
      <c r="AU69" s="740"/>
      <c r="AV69" s="740"/>
      <c r="AW69" s="740"/>
      <c r="AX69" s="740"/>
      <c r="AY69" s="740"/>
      <c r="AZ69" s="740"/>
      <c r="BA69" s="740"/>
      <c r="BB69" s="740"/>
      <c r="BC69" s="740"/>
      <c r="BD69" s="740"/>
      <c r="BE69" s="740"/>
      <c r="BF69" s="247"/>
      <c r="BG69" s="247"/>
      <c r="BH69" s="740"/>
      <c r="BI69" s="740"/>
      <c r="BJ69" s="740"/>
      <c r="BK69" s="740"/>
      <c r="BL69" s="740"/>
      <c r="BM69" s="740"/>
      <c r="BN69" s="247"/>
      <c r="BO69" s="247"/>
      <c r="BP69" s="247"/>
      <c r="BQ69" s="247"/>
      <c r="BR69" s="247"/>
      <c r="BS69" s="247"/>
      <c r="BT69" s="740"/>
      <c r="BU69" s="740"/>
      <c r="BV69" s="740"/>
      <c r="BW69" s="740"/>
    </row>
    <row r="70" spans="1:77" s="68" customFormat="1" x14ac:dyDescent="0.2">
      <c r="B70" s="667"/>
      <c r="C70" s="667"/>
      <c r="D70" s="667"/>
      <c r="E70" s="667"/>
      <c r="F70" s="667"/>
      <c r="G70" s="667"/>
      <c r="H70" s="667"/>
      <c r="I70" s="667"/>
      <c r="J70" s="667"/>
      <c r="K70" s="667"/>
      <c r="L70" s="667"/>
      <c r="M70" s="667"/>
      <c r="N70" s="72"/>
      <c r="O70" s="72"/>
      <c r="P70" s="740"/>
      <c r="Q70" s="740"/>
      <c r="R70" s="740"/>
      <c r="S70" s="740"/>
      <c r="T70" s="247"/>
      <c r="U70" s="247"/>
      <c r="V70" s="740"/>
      <c r="W70" s="740"/>
      <c r="X70" s="740"/>
      <c r="Y70" s="740"/>
      <c r="Z70" s="740"/>
      <c r="AA70" s="740"/>
      <c r="AB70" s="740"/>
      <c r="AC70" s="740"/>
      <c r="AD70" s="740"/>
      <c r="AE70" s="740"/>
      <c r="AF70" s="247"/>
      <c r="AG70" s="247"/>
      <c r="AH70" s="740"/>
      <c r="AI70" s="740"/>
      <c r="AJ70" s="740"/>
      <c r="AK70" s="740"/>
      <c r="AL70" s="740"/>
      <c r="AM70" s="740"/>
      <c r="AN70" s="247"/>
      <c r="AO70" s="247"/>
      <c r="AP70" s="247"/>
      <c r="AQ70" s="247"/>
      <c r="AR70" s="247"/>
      <c r="AS70" s="247"/>
      <c r="AT70" s="740"/>
      <c r="AU70" s="740"/>
      <c r="AV70" s="740"/>
      <c r="AW70" s="740"/>
      <c r="AX70" s="740"/>
      <c r="AY70" s="740"/>
      <c r="AZ70" s="740"/>
      <c r="BA70" s="740"/>
      <c r="BB70" s="740"/>
      <c r="BC70" s="740"/>
      <c r="BD70" s="740"/>
      <c r="BE70" s="740"/>
      <c r="BF70" s="247"/>
      <c r="BG70" s="247"/>
      <c r="BH70" s="740"/>
      <c r="BI70" s="740"/>
      <c r="BJ70" s="740"/>
      <c r="BK70" s="740"/>
      <c r="BL70" s="740"/>
      <c r="BM70" s="740"/>
      <c r="BN70" s="247"/>
      <c r="BO70" s="247"/>
      <c r="BP70" s="247"/>
      <c r="BQ70" s="247"/>
      <c r="BR70" s="247"/>
      <c r="BS70" s="247"/>
      <c r="BT70" s="740"/>
      <c r="BU70" s="740"/>
      <c r="BV70" s="740"/>
      <c r="BW70" s="740"/>
    </row>
    <row r="71" spans="1:77" s="68" customFormat="1" x14ac:dyDescent="0.2">
      <c r="B71" s="667"/>
      <c r="C71" s="667"/>
      <c r="D71" s="667"/>
      <c r="E71" s="667"/>
      <c r="F71" s="667"/>
      <c r="G71" s="667"/>
      <c r="H71" s="667"/>
      <c r="I71" s="667"/>
      <c r="J71" s="667"/>
      <c r="K71" s="667"/>
      <c r="L71" s="667"/>
      <c r="M71" s="667"/>
      <c r="N71" s="72"/>
      <c r="O71" s="72"/>
      <c r="P71" s="740"/>
      <c r="Q71" s="740"/>
      <c r="R71" s="740"/>
      <c r="S71" s="740"/>
      <c r="T71" s="247"/>
      <c r="U71" s="247"/>
      <c r="V71" s="740"/>
      <c r="W71" s="740"/>
      <c r="X71" s="740"/>
      <c r="Y71" s="740"/>
      <c r="Z71" s="740"/>
      <c r="AA71" s="740"/>
      <c r="AB71" s="740"/>
      <c r="AC71" s="740"/>
      <c r="AD71" s="740"/>
      <c r="AE71" s="740"/>
      <c r="AF71" s="247"/>
      <c r="AG71" s="247"/>
      <c r="AH71" s="740"/>
      <c r="AI71" s="740"/>
      <c r="AJ71" s="740"/>
      <c r="AK71" s="740"/>
      <c r="AL71" s="740"/>
      <c r="AM71" s="740"/>
      <c r="AN71" s="247"/>
      <c r="AO71" s="247"/>
      <c r="AP71" s="247"/>
      <c r="AQ71" s="247"/>
      <c r="AR71" s="247"/>
      <c r="AS71" s="247"/>
      <c r="AT71" s="740"/>
      <c r="AU71" s="740"/>
      <c r="AV71" s="740"/>
      <c r="AW71" s="740"/>
      <c r="AX71" s="740"/>
      <c r="AY71" s="740"/>
      <c r="AZ71" s="740"/>
      <c r="BA71" s="740"/>
      <c r="BB71" s="740"/>
      <c r="BC71" s="740"/>
      <c r="BD71" s="740"/>
      <c r="BE71" s="740"/>
      <c r="BF71" s="247"/>
      <c r="BG71" s="247"/>
      <c r="BH71" s="740"/>
      <c r="BI71" s="740"/>
      <c r="BJ71" s="740"/>
      <c r="BK71" s="740"/>
      <c r="BL71" s="740"/>
      <c r="BM71" s="740"/>
      <c r="BN71" s="247"/>
      <c r="BO71" s="247"/>
      <c r="BP71" s="247"/>
      <c r="BQ71" s="247"/>
      <c r="BR71" s="247"/>
      <c r="BS71" s="247"/>
      <c r="BT71" s="740"/>
      <c r="BU71" s="740"/>
      <c r="BV71" s="740"/>
      <c r="BW71" s="740"/>
    </row>
    <row r="72" spans="1:77" s="68" customFormat="1" x14ac:dyDescent="0.2">
      <c r="B72" s="667"/>
      <c r="C72" s="667"/>
      <c r="D72" s="667"/>
      <c r="E72" s="667"/>
      <c r="F72" s="667"/>
      <c r="G72" s="667"/>
      <c r="H72" s="667"/>
      <c r="I72" s="667"/>
      <c r="J72" s="667"/>
      <c r="K72" s="667"/>
      <c r="L72" s="667"/>
      <c r="M72" s="667"/>
      <c r="N72" s="72"/>
      <c r="O72" s="72"/>
      <c r="P72" s="740"/>
      <c r="Q72" s="740"/>
      <c r="R72" s="740"/>
      <c r="S72" s="740"/>
      <c r="T72" s="247"/>
      <c r="U72" s="247"/>
      <c r="V72" s="740"/>
      <c r="W72" s="740"/>
      <c r="X72" s="740"/>
      <c r="Y72" s="740"/>
      <c r="Z72" s="740"/>
      <c r="AA72" s="740"/>
      <c r="AB72" s="740"/>
      <c r="AC72" s="740"/>
      <c r="AD72" s="740"/>
      <c r="AE72" s="740"/>
      <c r="AF72" s="247"/>
      <c r="AG72" s="247"/>
      <c r="AH72" s="740"/>
      <c r="AI72" s="740"/>
      <c r="AJ72" s="740"/>
      <c r="AK72" s="740"/>
      <c r="AL72" s="740"/>
      <c r="AM72" s="740"/>
      <c r="AN72" s="247"/>
      <c r="AO72" s="247"/>
      <c r="AP72" s="247"/>
      <c r="AQ72" s="247"/>
      <c r="AR72" s="247"/>
      <c r="AS72" s="247"/>
      <c r="AT72" s="740"/>
      <c r="AU72" s="740"/>
      <c r="AV72" s="740"/>
      <c r="AW72" s="740"/>
      <c r="AX72" s="740"/>
      <c r="AY72" s="740"/>
      <c r="AZ72" s="740"/>
      <c r="BA72" s="740"/>
      <c r="BB72" s="740"/>
      <c r="BC72" s="740"/>
      <c r="BD72" s="740"/>
      <c r="BE72" s="740"/>
      <c r="BF72" s="247"/>
      <c r="BG72" s="247"/>
      <c r="BH72" s="740"/>
      <c r="BI72" s="740"/>
      <c r="BJ72" s="740"/>
      <c r="BK72" s="740"/>
      <c r="BL72" s="740"/>
      <c r="BM72" s="740"/>
      <c r="BN72" s="247"/>
      <c r="BO72" s="247"/>
      <c r="BP72" s="247"/>
      <c r="BQ72" s="247"/>
      <c r="BR72" s="247"/>
      <c r="BS72" s="247"/>
      <c r="BT72" s="740"/>
      <c r="BU72" s="740"/>
      <c r="BV72" s="740"/>
      <c r="BW72" s="740"/>
    </row>
    <row r="73" spans="1:77" s="68" customFormat="1" x14ac:dyDescent="0.2">
      <c r="B73" s="667"/>
      <c r="C73" s="667"/>
      <c r="D73" s="667"/>
      <c r="E73" s="667"/>
      <c r="F73" s="667"/>
      <c r="G73" s="667"/>
      <c r="H73" s="667"/>
      <c r="I73" s="667"/>
      <c r="J73" s="667"/>
      <c r="K73" s="667"/>
      <c r="L73" s="667"/>
      <c r="M73" s="667"/>
      <c r="N73" s="72"/>
      <c r="O73" s="72"/>
      <c r="P73" s="740"/>
      <c r="Q73" s="740"/>
      <c r="R73" s="740"/>
      <c r="S73" s="740"/>
      <c r="T73" s="247"/>
      <c r="U73" s="247"/>
      <c r="V73" s="740"/>
      <c r="W73" s="740"/>
      <c r="X73" s="740"/>
      <c r="Y73" s="740"/>
      <c r="Z73" s="740"/>
      <c r="AA73" s="740"/>
      <c r="AB73" s="740"/>
      <c r="AC73" s="740"/>
      <c r="AD73" s="740"/>
      <c r="AE73" s="740"/>
      <c r="AF73" s="247"/>
      <c r="AG73" s="247"/>
      <c r="AH73" s="740"/>
      <c r="AI73" s="740"/>
      <c r="AJ73" s="740"/>
      <c r="AK73" s="740"/>
      <c r="AL73" s="740"/>
      <c r="AM73" s="740"/>
      <c r="AN73" s="247"/>
      <c r="AO73" s="247"/>
      <c r="AP73" s="247"/>
      <c r="AQ73" s="247"/>
      <c r="AR73" s="247"/>
      <c r="AS73" s="247"/>
      <c r="AT73" s="740"/>
      <c r="AU73" s="740"/>
      <c r="AV73" s="740"/>
      <c r="AW73" s="740"/>
      <c r="AX73" s="740"/>
      <c r="AY73" s="740"/>
      <c r="AZ73" s="740"/>
      <c r="BA73" s="740"/>
      <c r="BB73" s="740"/>
      <c r="BC73" s="740"/>
      <c r="BD73" s="740"/>
      <c r="BE73" s="740"/>
      <c r="BF73" s="247"/>
      <c r="BG73" s="247"/>
      <c r="BH73" s="740"/>
      <c r="BI73" s="740"/>
      <c r="BJ73" s="740"/>
      <c r="BK73" s="740"/>
      <c r="BL73" s="740"/>
      <c r="BM73" s="740"/>
      <c r="BN73" s="247"/>
      <c r="BO73" s="247"/>
      <c r="BP73" s="247"/>
      <c r="BQ73" s="247"/>
      <c r="BR73" s="247"/>
      <c r="BS73" s="247"/>
      <c r="BT73" s="740"/>
      <c r="BU73" s="740"/>
      <c r="BV73" s="740"/>
      <c r="BW73" s="740"/>
    </row>
    <row r="74" spans="1:77" s="68" customFormat="1" x14ac:dyDescent="0.2">
      <c r="B74" s="667"/>
      <c r="C74" s="667"/>
      <c r="D74" s="667"/>
      <c r="E74" s="667"/>
      <c r="F74" s="667"/>
      <c r="G74" s="667"/>
      <c r="H74" s="667"/>
      <c r="I74" s="667"/>
      <c r="J74" s="667"/>
      <c r="K74" s="667"/>
      <c r="L74" s="667"/>
      <c r="M74" s="667"/>
      <c r="N74" s="72"/>
      <c r="O74" s="72"/>
      <c r="P74" s="740"/>
      <c r="Q74" s="740"/>
      <c r="R74" s="740"/>
      <c r="S74" s="740"/>
      <c r="T74" s="247"/>
      <c r="U74" s="247"/>
      <c r="V74" s="740"/>
      <c r="W74" s="740"/>
      <c r="X74" s="740"/>
      <c r="Y74" s="740"/>
      <c r="Z74" s="740"/>
      <c r="AA74" s="740"/>
      <c r="AB74" s="740"/>
      <c r="AC74" s="740"/>
      <c r="AD74" s="740"/>
      <c r="AE74" s="740"/>
      <c r="AF74" s="247"/>
      <c r="AG74" s="247"/>
      <c r="AH74" s="740"/>
      <c r="AI74" s="740"/>
      <c r="AJ74" s="740"/>
      <c r="AK74" s="740"/>
      <c r="AL74" s="740"/>
      <c r="AM74" s="740"/>
      <c r="AN74" s="247"/>
      <c r="AO74" s="247"/>
      <c r="AP74" s="247"/>
      <c r="AQ74" s="247"/>
      <c r="AR74" s="247"/>
      <c r="AS74" s="247"/>
      <c r="AT74" s="740"/>
      <c r="AU74" s="740"/>
      <c r="AV74" s="740"/>
      <c r="AW74" s="740"/>
      <c r="AX74" s="740"/>
      <c r="AY74" s="740"/>
      <c r="AZ74" s="740"/>
      <c r="BA74" s="740"/>
      <c r="BB74" s="740"/>
      <c r="BC74" s="740"/>
      <c r="BD74" s="740"/>
      <c r="BE74" s="740"/>
      <c r="BF74" s="247"/>
      <c r="BG74" s="247"/>
      <c r="BH74" s="740"/>
      <c r="BI74" s="740"/>
      <c r="BJ74" s="740"/>
      <c r="BK74" s="740"/>
      <c r="BL74" s="740"/>
      <c r="BM74" s="740"/>
      <c r="BN74" s="247"/>
      <c r="BO74" s="247"/>
      <c r="BP74" s="247"/>
      <c r="BQ74" s="247"/>
      <c r="BR74" s="247"/>
      <c r="BS74" s="247"/>
      <c r="BT74" s="740"/>
      <c r="BU74" s="740"/>
      <c r="BV74" s="740"/>
      <c r="BW74" s="740"/>
    </row>
    <row r="75" spans="1:77" s="68" customFormat="1" x14ac:dyDescent="0.2">
      <c r="B75" s="667"/>
      <c r="C75" s="667"/>
      <c r="D75" s="667"/>
      <c r="E75" s="667"/>
      <c r="F75" s="667"/>
      <c r="G75" s="667"/>
      <c r="H75" s="667"/>
      <c r="I75" s="667"/>
      <c r="J75" s="667"/>
      <c r="K75" s="667"/>
      <c r="L75" s="667"/>
      <c r="M75" s="667"/>
      <c r="N75" s="72"/>
      <c r="O75" s="72"/>
      <c r="P75" s="740"/>
      <c r="Q75" s="740"/>
      <c r="R75" s="740"/>
      <c r="S75" s="740"/>
      <c r="T75" s="247"/>
      <c r="U75" s="247"/>
      <c r="V75" s="740"/>
      <c r="W75" s="740"/>
      <c r="X75" s="740"/>
      <c r="Y75" s="740"/>
      <c r="Z75" s="740"/>
      <c r="AA75" s="740"/>
      <c r="AB75" s="740"/>
      <c r="AC75" s="740"/>
      <c r="AD75" s="740"/>
      <c r="AE75" s="740"/>
      <c r="AF75" s="247"/>
      <c r="AG75" s="247"/>
      <c r="AH75" s="740"/>
      <c r="AI75" s="740"/>
      <c r="AJ75" s="740"/>
      <c r="AK75" s="740"/>
      <c r="AL75" s="740"/>
      <c r="AM75" s="740"/>
      <c r="AN75" s="247"/>
      <c r="AO75" s="247"/>
      <c r="AP75" s="247"/>
      <c r="AQ75" s="247"/>
      <c r="AR75" s="247"/>
      <c r="AS75" s="247"/>
      <c r="AT75" s="740"/>
      <c r="AU75" s="740"/>
      <c r="AV75" s="740"/>
      <c r="AW75" s="740"/>
      <c r="AX75" s="740"/>
      <c r="AY75" s="740"/>
      <c r="AZ75" s="740"/>
      <c r="BA75" s="740"/>
      <c r="BB75" s="740"/>
      <c r="BC75" s="740"/>
      <c r="BD75" s="740"/>
      <c r="BE75" s="740"/>
      <c r="BF75" s="247"/>
      <c r="BG75" s="247"/>
      <c r="BH75" s="740"/>
      <c r="BI75" s="740"/>
      <c r="BJ75" s="740"/>
      <c r="BK75" s="740"/>
      <c r="BL75" s="740"/>
      <c r="BM75" s="740"/>
      <c r="BN75" s="247"/>
      <c r="BO75" s="247"/>
      <c r="BP75" s="247"/>
      <c r="BQ75" s="247"/>
      <c r="BR75" s="247"/>
      <c r="BS75" s="247"/>
      <c r="BT75" s="740"/>
      <c r="BU75" s="740"/>
      <c r="BV75" s="740"/>
      <c r="BW75" s="740"/>
    </row>
    <row r="76" spans="1:77" s="68" customFormat="1" ht="15.75" x14ac:dyDescent="0.25">
      <c r="B76" s="669"/>
      <c r="C76" s="669"/>
      <c r="D76" s="669"/>
      <c r="E76" s="669"/>
      <c r="F76" s="669"/>
      <c r="G76" s="669"/>
      <c r="H76" s="669"/>
      <c r="I76" s="669"/>
      <c r="J76" s="669"/>
      <c r="K76" s="669"/>
      <c r="L76" s="669"/>
      <c r="M76" s="669"/>
      <c r="N76" s="73"/>
      <c r="O76" s="73"/>
      <c r="P76" s="740"/>
      <c r="Q76" s="740"/>
      <c r="R76" s="740"/>
      <c r="S76" s="740"/>
      <c r="T76" s="247"/>
      <c r="U76" s="247"/>
      <c r="V76" s="740"/>
      <c r="W76" s="740"/>
      <c r="X76" s="740"/>
      <c r="Y76" s="740"/>
      <c r="Z76" s="740"/>
      <c r="AA76" s="740"/>
      <c r="AB76" s="740"/>
      <c r="AC76" s="740"/>
      <c r="AD76" s="740"/>
      <c r="AE76" s="740"/>
      <c r="AF76" s="247"/>
      <c r="AG76" s="247"/>
      <c r="AH76" s="740"/>
      <c r="AI76" s="740"/>
      <c r="AJ76" s="740"/>
      <c r="AK76" s="740"/>
      <c r="AL76" s="740"/>
      <c r="AM76" s="740"/>
      <c r="AN76" s="247"/>
      <c r="AO76" s="247"/>
      <c r="AP76" s="247"/>
      <c r="AQ76" s="247"/>
      <c r="AR76" s="247"/>
      <c r="AS76" s="247"/>
      <c r="AT76" s="740"/>
      <c r="AU76" s="740"/>
      <c r="AV76" s="740"/>
      <c r="AW76" s="740"/>
      <c r="AX76" s="754"/>
      <c r="AY76" s="754"/>
      <c r="AZ76" s="740"/>
      <c r="BA76" s="740"/>
      <c r="BB76" s="740"/>
      <c r="BC76" s="740"/>
      <c r="BD76" s="740"/>
      <c r="BE76" s="740"/>
      <c r="BF76" s="247"/>
      <c r="BG76" s="247"/>
      <c r="BH76" s="740"/>
      <c r="BI76" s="740"/>
      <c r="BJ76" s="740"/>
      <c r="BK76" s="740"/>
      <c r="BL76" s="740"/>
      <c r="BM76" s="740"/>
      <c r="BN76" s="247"/>
      <c r="BO76" s="247"/>
      <c r="BP76" s="247"/>
      <c r="BQ76" s="247"/>
      <c r="BR76" s="247"/>
      <c r="BS76" s="247"/>
      <c r="BT76" s="740"/>
      <c r="BU76" s="740"/>
      <c r="BV76" s="740"/>
      <c r="BW76" s="740"/>
    </row>
    <row r="77" spans="1:77" s="68" customFormat="1" ht="14.25" x14ac:dyDescent="0.2">
      <c r="B77" s="56"/>
      <c r="C77" s="56"/>
      <c r="D77" s="56"/>
      <c r="E77" s="56"/>
      <c r="F77" s="56"/>
      <c r="G77" s="56"/>
      <c r="H77" s="56"/>
      <c r="T77" s="204"/>
      <c r="U77" s="204"/>
      <c r="AF77" s="204"/>
      <c r="AG77" s="204"/>
      <c r="AN77" s="204"/>
      <c r="AO77" s="204"/>
      <c r="AP77" s="204"/>
      <c r="AQ77" s="204"/>
      <c r="AR77" s="204"/>
      <c r="AS77" s="204"/>
      <c r="BF77" s="204"/>
      <c r="BG77" s="204"/>
      <c r="BN77" s="204"/>
      <c r="BO77" s="204"/>
      <c r="BP77" s="204"/>
      <c r="BQ77" s="204"/>
      <c r="BR77" s="204"/>
      <c r="BS77" s="204"/>
    </row>
    <row r="78" spans="1:77" s="68" customFormat="1" ht="14.25" x14ac:dyDescent="0.2">
      <c r="B78" s="56"/>
      <c r="C78" s="56"/>
      <c r="D78" s="56"/>
      <c r="E78" s="56"/>
      <c r="F78" s="56"/>
      <c r="G78" s="56"/>
      <c r="H78" s="56"/>
      <c r="I78" s="74"/>
      <c r="J78" s="726"/>
      <c r="K78" s="726"/>
      <c r="L78" s="726"/>
      <c r="M78" s="726"/>
      <c r="N78" s="726"/>
      <c r="O78" s="726"/>
      <c r="P78" s="726"/>
      <c r="Q78" s="726"/>
      <c r="R78" s="726"/>
      <c r="S78" s="726"/>
      <c r="T78" s="726"/>
      <c r="U78" s="726"/>
      <c r="V78" s="726"/>
      <c r="W78" s="726"/>
      <c r="X78" s="726"/>
      <c r="Y78" s="726"/>
      <c r="Z78" s="726"/>
      <c r="AA78" s="726"/>
      <c r="AB78" s="726"/>
      <c r="AC78" s="726"/>
      <c r="AD78" s="726"/>
      <c r="AE78" s="726"/>
      <c r="AF78" s="242"/>
      <c r="AG78" s="242"/>
      <c r="AH78" s="726"/>
      <c r="AI78" s="726"/>
      <c r="AJ78" s="726"/>
      <c r="AK78" s="726"/>
      <c r="AL78" s="726"/>
      <c r="AM78" s="726"/>
      <c r="AN78" s="242"/>
      <c r="AO78" s="242"/>
      <c r="AP78" s="242"/>
      <c r="AQ78" s="242"/>
      <c r="AR78" s="242"/>
      <c r="AS78" s="242"/>
      <c r="AT78" s="726"/>
      <c r="AU78" s="726"/>
      <c r="AV78" s="726"/>
      <c r="AW78" s="726"/>
      <c r="AX78" s="726"/>
      <c r="AY78" s="726"/>
      <c r="AZ78" s="726"/>
      <c r="BA78" s="726"/>
      <c r="BB78" s="74"/>
      <c r="BC78" s="74"/>
      <c r="BD78" s="74"/>
      <c r="BE78" s="726"/>
      <c r="BF78" s="726"/>
      <c r="BG78" s="726"/>
      <c r="BH78" s="726"/>
      <c r="BI78" s="726"/>
      <c r="BJ78" s="726"/>
      <c r="BK78" s="726"/>
      <c r="BL78" s="726"/>
      <c r="BM78" s="726"/>
      <c r="BN78" s="726"/>
      <c r="BO78" s="726"/>
      <c r="BP78" s="726"/>
      <c r="BQ78" s="726"/>
      <c r="BR78" s="726"/>
      <c r="BS78" s="726"/>
      <c r="BT78" s="726"/>
      <c r="BU78" s="726"/>
      <c r="BV78" s="726"/>
      <c r="BW78" s="726"/>
    </row>
    <row r="79" spans="1:77" s="68" customFormat="1" ht="14.25" x14ac:dyDescent="0.2">
      <c r="B79" s="56"/>
      <c r="C79" s="56"/>
      <c r="D79" s="56"/>
      <c r="E79" s="56"/>
      <c r="F79" s="56"/>
      <c r="G79" s="56"/>
      <c r="H79" s="56"/>
      <c r="I79" s="74"/>
      <c r="J79" s="664"/>
      <c r="K79" s="664"/>
      <c r="L79" s="664"/>
      <c r="M79" s="664"/>
      <c r="N79" s="664"/>
      <c r="O79" s="664"/>
      <c r="P79" s="664"/>
      <c r="Q79" s="664"/>
      <c r="R79" s="664"/>
      <c r="S79" s="664"/>
      <c r="T79" s="664"/>
      <c r="U79" s="664"/>
      <c r="V79" s="664"/>
      <c r="W79" s="664"/>
      <c r="X79" s="664"/>
      <c r="Y79" s="664"/>
      <c r="Z79" s="664"/>
      <c r="AA79" s="664"/>
      <c r="AB79" s="664"/>
      <c r="AC79" s="664"/>
      <c r="AD79" s="664"/>
      <c r="AE79" s="664"/>
      <c r="AF79" s="208"/>
      <c r="AG79" s="208"/>
      <c r="AH79" s="726"/>
      <c r="AI79" s="726"/>
      <c r="AJ79" s="726"/>
      <c r="AK79" s="726"/>
      <c r="AL79" s="726"/>
      <c r="AM79" s="726"/>
      <c r="AN79" s="242"/>
      <c r="AO79" s="242"/>
      <c r="AP79" s="242"/>
      <c r="AQ79" s="242"/>
      <c r="AR79" s="242"/>
      <c r="AS79" s="242"/>
      <c r="AT79" s="726"/>
      <c r="AU79" s="726"/>
      <c r="AV79" s="726"/>
      <c r="AW79" s="726"/>
      <c r="AX79" s="726"/>
      <c r="AY79" s="726"/>
      <c r="AZ79" s="726"/>
      <c r="BA79" s="726"/>
      <c r="BB79" s="13"/>
      <c r="BC79" s="13"/>
      <c r="BD79" s="13"/>
      <c r="BE79" s="726"/>
      <c r="BF79" s="726"/>
      <c r="BG79" s="726"/>
      <c r="BH79" s="726"/>
      <c r="BI79" s="726"/>
      <c r="BJ79" s="726"/>
      <c r="BK79" s="726"/>
      <c r="BL79" s="726"/>
      <c r="BM79" s="726"/>
      <c r="BN79" s="726"/>
      <c r="BO79" s="726"/>
      <c r="BP79" s="726"/>
      <c r="BQ79" s="726"/>
      <c r="BR79" s="726"/>
      <c r="BS79" s="726"/>
      <c r="BT79" s="726"/>
      <c r="BU79" s="726"/>
      <c r="BV79" s="726"/>
      <c r="BW79" s="726"/>
    </row>
    <row r="80" spans="1:77" s="68" customFormat="1" x14ac:dyDescent="0.2"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</row>
    <row r="81" spans="2:76" s="68" customFormat="1" x14ac:dyDescent="0.2"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74"/>
      <c r="AI81" s="74"/>
      <c r="AJ81" s="74"/>
      <c r="AK81" s="74"/>
      <c r="AL81" s="74"/>
      <c r="AM81" s="74"/>
      <c r="AN81" s="242"/>
      <c r="AO81" s="242"/>
      <c r="AP81" s="242"/>
      <c r="AQ81" s="242"/>
      <c r="AR81" s="242"/>
      <c r="AS81" s="242"/>
      <c r="AT81" s="74"/>
      <c r="AU81" s="74"/>
      <c r="AV81" s="74"/>
      <c r="AW81" s="74"/>
      <c r="AX81" s="74"/>
      <c r="AY81" s="74"/>
      <c r="AZ81" s="74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</row>
    <row r="82" spans="2:76" s="68" customFormat="1" ht="18.75" x14ac:dyDescent="0.3">
      <c r="B82" s="719"/>
      <c r="C82" s="719"/>
      <c r="D82" s="719"/>
      <c r="E82" s="719"/>
      <c r="F82" s="719"/>
      <c r="G82" s="719"/>
      <c r="H82" s="719"/>
      <c r="I82" s="719"/>
      <c r="J82" s="719"/>
      <c r="K82" s="719"/>
      <c r="L82" s="719"/>
      <c r="M82" s="719"/>
      <c r="N82" s="719"/>
      <c r="O82" s="719"/>
      <c r="P82" s="719"/>
      <c r="Q82" s="719"/>
      <c r="R82" s="719"/>
      <c r="S82" s="719"/>
      <c r="T82" s="237"/>
      <c r="U82" s="237"/>
      <c r="V82" s="18"/>
      <c r="W82" s="18"/>
      <c r="X82" s="18"/>
      <c r="Z82" s="18"/>
      <c r="AA82" s="18"/>
      <c r="AB82" s="18"/>
      <c r="AC82" s="18"/>
      <c r="AD82" s="18"/>
      <c r="AE82" s="18"/>
      <c r="AF82" s="18"/>
      <c r="AG82" s="18"/>
      <c r="AH82" s="719"/>
      <c r="AI82" s="719"/>
      <c r="AJ82" s="719"/>
      <c r="AK82" s="719"/>
      <c r="AL82" s="719"/>
      <c r="AM82" s="719"/>
      <c r="AN82" s="719"/>
      <c r="AO82" s="719"/>
      <c r="AP82" s="719"/>
      <c r="AQ82" s="719"/>
      <c r="AR82" s="719"/>
      <c r="AS82" s="719"/>
      <c r="AT82" s="719"/>
      <c r="AU82" s="84"/>
      <c r="AV82" s="84"/>
      <c r="AW82" s="84"/>
      <c r="AX82" s="84"/>
      <c r="AY82" s="84"/>
      <c r="AZ82" s="84"/>
      <c r="BA82" s="84"/>
      <c r="BB82" s="84"/>
      <c r="BC82" s="750"/>
      <c r="BD82" s="750"/>
      <c r="BE82" s="750"/>
      <c r="BF82" s="750"/>
      <c r="BG82" s="750"/>
      <c r="BH82" s="750"/>
      <c r="BI82" s="750"/>
      <c r="BJ82" s="750"/>
      <c r="BK82" s="750"/>
      <c r="BL82" s="750"/>
      <c r="BM82" s="750"/>
      <c r="BN82" s="750"/>
      <c r="BO82" s="750"/>
      <c r="BP82" s="750"/>
      <c r="BQ82" s="750"/>
      <c r="BR82" s="750"/>
      <c r="BS82" s="750"/>
      <c r="BT82" s="750"/>
      <c r="BU82" s="750"/>
      <c r="BV82" s="750"/>
      <c r="BW82" s="750"/>
    </row>
    <row r="83" spans="2:76" s="68" customFormat="1" x14ac:dyDescent="0.2">
      <c r="T83" s="204"/>
      <c r="U83" s="204"/>
      <c r="AF83" s="204"/>
      <c r="AG83" s="204"/>
      <c r="AN83" s="204"/>
      <c r="AO83" s="204"/>
      <c r="AP83" s="204"/>
      <c r="AQ83" s="204"/>
      <c r="AR83" s="204"/>
      <c r="AS83" s="204"/>
      <c r="BF83" s="204"/>
      <c r="BG83" s="204"/>
      <c r="BN83" s="204"/>
      <c r="BO83" s="204"/>
      <c r="BP83" s="204"/>
      <c r="BQ83" s="204"/>
      <c r="BR83" s="204"/>
      <c r="BS83" s="204"/>
    </row>
    <row r="84" spans="2:76" s="68" customFormat="1" ht="18" x14ac:dyDescent="0.25">
      <c r="B84" s="751"/>
      <c r="C84" s="751"/>
      <c r="D84" s="751"/>
      <c r="E84" s="751"/>
      <c r="F84" s="751"/>
      <c r="G84" s="751"/>
      <c r="H84" s="751"/>
      <c r="I84" s="751"/>
      <c r="J84" s="751"/>
      <c r="K84" s="751"/>
      <c r="L84" s="751"/>
      <c r="M84" s="751"/>
      <c r="N84" s="751"/>
      <c r="O84" s="751"/>
      <c r="P84" s="751"/>
      <c r="Q84" s="752"/>
      <c r="R84" s="752"/>
      <c r="S84" s="752"/>
      <c r="T84" s="752"/>
      <c r="U84" s="752"/>
      <c r="V84" s="752"/>
      <c r="W84" s="752"/>
      <c r="X84" s="752"/>
      <c r="Y84" s="752"/>
      <c r="Z84" s="752"/>
      <c r="AA84" s="752"/>
      <c r="AB84" s="752"/>
      <c r="AC84" s="752"/>
      <c r="AD84" s="752"/>
      <c r="AE84" s="752"/>
      <c r="AF84" s="752"/>
      <c r="AG84" s="752"/>
      <c r="AH84" s="752"/>
      <c r="AI84" s="752"/>
      <c r="AJ84" s="752"/>
      <c r="AK84" s="752"/>
      <c r="AL84" s="752"/>
      <c r="AM84" s="752"/>
      <c r="AN84" s="752"/>
      <c r="AO84" s="752"/>
      <c r="AP84" s="752"/>
      <c r="AQ84" s="752"/>
      <c r="AR84" s="752"/>
      <c r="AS84" s="752"/>
      <c r="AT84" s="752"/>
      <c r="AU84" s="752"/>
      <c r="AV84" s="752"/>
      <c r="AW84" s="752"/>
      <c r="AX84" s="752"/>
      <c r="AY84" s="752"/>
      <c r="AZ84" s="752"/>
      <c r="BA84" s="752"/>
      <c r="BB84" s="752"/>
      <c r="BC84" s="752"/>
      <c r="BD84" s="752"/>
      <c r="BE84" s="752"/>
      <c r="BF84" s="752"/>
      <c r="BG84" s="752"/>
      <c r="BH84" s="752"/>
      <c r="BI84" s="752"/>
      <c r="BJ84" s="752"/>
      <c r="BK84" s="752"/>
      <c r="BL84" s="752"/>
      <c r="BM84" s="752"/>
      <c r="BN84" s="752"/>
      <c r="BO84" s="752"/>
      <c r="BP84" s="752"/>
      <c r="BQ84" s="752"/>
      <c r="BR84" s="752"/>
      <c r="BS84" s="752"/>
      <c r="BT84" s="752"/>
      <c r="BU84" s="752"/>
      <c r="BV84" s="75"/>
      <c r="BW84" s="75"/>
    </row>
    <row r="85" spans="2:76" s="68" customFormat="1" ht="18.75" x14ac:dyDescent="0.3">
      <c r="B85" s="753"/>
      <c r="C85" s="753"/>
      <c r="D85" s="753"/>
      <c r="E85" s="753"/>
      <c r="F85" s="753"/>
      <c r="G85" s="753"/>
      <c r="H85" s="753"/>
      <c r="I85" s="753"/>
      <c r="J85" s="753"/>
      <c r="K85" s="753"/>
      <c r="L85" s="753"/>
      <c r="M85" s="753"/>
      <c r="N85" s="753"/>
      <c r="O85" s="753"/>
      <c r="P85" s="753"/>
      <c r="Q85" s="725"/>
      <c r="R85" s="725"/>
      <c r="S85" s="725"/>
      <c r="T85" s="725"/>
      <c r="U85" s="725"/>
      <c r="V85" s="725"/>
      <c r="W85" s="725"/>
      <c r="X85" s="725"/>
      <c r="Y85" s="725"/>
      <c r="Z85" s="725"/>
      <c r="AA85" s="725"/>
      <c r="AB85" s="725"/>
      <c r="AC85" s="725"/>
      <c r="AD85" s="725"/>
      <c r="AE85" s="725"/>
      <c r="AF85" s="725"/>
      <c r="AG85" s="725"/>
      <c r="AH85" s="725"/>
      <c r="AI85" s="725"/>
      <c r="AJ85" s="725"/>
      <c r="AK85" s="725"/>
      <c r="AL85" s="725"/>
      <c r="AM85" s="725"/>
      <c r="AN85" s="725"/>
      <c r="AO85" s="725"/>
      <c r="AP85" s="725"/>
      <c r="AQ85" s="725"/>
      <c r="AR85" s="725"/>
      <c r="AS85" s="725"/>
      <c r="AT85" s="725"/>
      <c r="AU85" s="725"/>
      <c r="AV85" s="725"/>
      <c r="AW85" s="725"/>
      <c r="AX85" s="725"/>
      <c r="AY85" s="725"/>
      <c r="AZ85" s="725"/>
      <c r="BA85" s="725"/>
      <c r="BB85" s="725"/>
      <c r="BC85" s="725"/>
      <c r="BD85" s="725"/>
      <c r="BE85" s="725"/>
      <c r="BF85" s="725"/>
      <c r="BG85" s="725"/>
      <c r="BH85" s="725"/>
      <c r="BI85" s="725"/>
      <c r="BJ85" s="725"/>
      <c r="BK85" s="725"/>
      <c r="BL85" s="725"/>
      <c r="BM85" s="725"/>
      <c r="BN85" s="725"/>
      <c r="BO85" s="725"/>
      <c r="BP85" s="725"/>
      <c r="BQ85" s="725"/>
      <c r="BR85" s="725"/>
      <c r="BS85" s="725"/>
      <c r="BT85" s="725"/>
      <c r="BU85" s="725"/>
      <c r="BV85" s="27"/>
      <c r="BW85" s="27"/>
    </row>
    <row r="86" spans="2:76" s="68" customFormat="1" ht="18.75" x14ac:dyDescent="0.3">
      <c r="B86" s="753"/>
      <c r="C86" s="753"/>
      <c r="D86" s="753"/>
      <c r="E86" s="753"/>
      <c r="F86" s="753"/>
      <c r="G86" s="753"/>
      <c r="H86" s="753"/>
      <c r="I86" s="753"/>
      <c r="J86" s="753"/>
      <c r="K86" s="753"/>
      <c r="L86" s="753"/>
      <c r="M86" s="753"/>
      <c r="N86" s="753"/>
      <c r="O86" s="753"/>
      <c r="P86" s="753"/>
      <c r="Q86" s="755"/>
      <c r="R86" s="755"/>
      <c r="S86" s="755"/>
      <c r="T86" s="755"/>
      <c r="U86" s="755"/>
      <c r="V86" s="755"/>
      <c r="W86" s="755"/>
      <c r="X86" s="755"/>
      <c r="Y86" s="755"/>
      <c r="Z86" s="755"/>
      <c r="AA86" s="755"/>
      <c r="AB86" s="755"/>
      <c r="AC86" s="755"/>
      <c r="AD86" s="755"/>
      <c r="AE86" s="755"/>
      <c r="AF86" s="755"/>
      <c r="AG86" s="755"/>
      <c r="AH86" s="755"/>
      <c r="AI86" s="755"/>
      <c r="AJ86" s="755"/>
      <c r="AK86" s="755"/>
      <c r="AL86" s="755"/>
      <c r="AM86" s="755"/>
      <c r="AN86" s="755"/>
      <c r="AO86" s="755"/>
      <c r="AP86" s="755"/>
      <c r="AQ86" s="755"/>
      <c r="AR86" s="755"/>
      <c r="AS86" s="755"/>
      <c r="AT86" s="755"/>
      <c r="AU86" s="755"/>
      <c r="AV86" s="755"/>
      <c r="AW86" s="755"/>
      <c r="AX86" s="755"/>
      <c r="AY86" s="755"/>
      <c r="AZ86" s="755"/>
      <c r="BA86" s="755"/>
      <c r="BB86" s="755"/>
      <c r="BC86" s="755"/>
      <c r="BD86" s="755"/>
      <c r="BE86" s="755"/>
      <c r="BF86" s="755"/>
      <c r="BG86" s="755"/>
      <c r="BH86" s="755"/>
      <c r="BI86" s="755"/>
      <c r="BJ86" s="755"/>
      <c r="BK86" s="755"/>
      <c r="BL86" s="755"/>
      <c r="BM86" s="755"/>
      <c r="BN86" s="755"/>
      <c r="BO86" s="755"/>
      <c r="BP86" s="755"/>
      <c r="BQ86" s="755"/>
      <c r="BR86" s="755"/>
      <c r="BS86" s="755"/>
      <c r="BT86" s="755"/>
      <c r="BU86" s="755"/>
      <c r="BV86" s="27"/>
      <c r="BW86" s="27"/>
    </row>
    <row r="87" spans="2:76" s="68" customFormat="1" ht="18.75" x14ac:dyDescent="0.3"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27"/>
      <c r="N87" s="27"/>
      <c r="O87" s="27"/>
      <c r="P87" s="27"/>
      <c r="Q87" s="748"/>
      <c r="R87" s="748"/>
      <c r="S87" s="748"/>
      <c r="T87" s="748"/>
      <c r="U87" s="748"/>
      <c r="V87" s="748"/>
      <c r="W87" s="748"/>
      <c r="X87" s="748"/>
      <c r="Y87" s="748"/>
      <c r="Z87" s="748"/>
      <c r="AA87" s="748"/>
      <c r="AB87" s="748"/>
      <c r="AC87" s="748"/>
      <c r="AD87" s="748"/>
      <c r="AE87" s="748"/>
      <c r="AF87" s="748"/>
      <c r="AG87" s="748"/>
      <c r="AH87" s="748"/>
      <c r="AI87" s="748"/>
      <c r="AJ87" s="748"/>
      <c r="AK87" s="748"/>
      <c r="AL87" s="748"/>
      <c r="AM87" s="748"/>
      <c r="AN87" s="748"/>
      <c r="AO87" s="748"/>
      <c r="AP87" s="748"/>
      <c r="AQ87" s="748"/>
      <c r="AR87" s="748"/>
      <c r="AS87" s="748"/>
      <c r="AT87" s="748"/>
      <c r="AU87" s="748"/>
      <c r="AV87" s="748"/>
      <c r="AW87" s="748"/>
      <c r="AX87" s="748"/>
      <c r="AY87" s="748"/>
      <c r="AZ87" s="748"/>
      <c r="BA87" s="748"/>
      <c r="BB87" s="748"/>
      <c r="BC87" s="748"/>
      <c r="BD87" s="748"/>
      <c r="BE87" s="748"/>
      <c r="BF87" s="748"/>
      <c r="BG87" s="748"/>
      <c r="BH87" s="748"/>
      <c r="BI87" s="748"/>
      <c r="BJ87" s="748"/>
      <c r="BK87" s="748"/>
      <c r="BL87" s="748"/>
      <c r="BM87" s="748"/>
      <c r="BN87" s="748"/>
      <c r="BO87" s="748"/>
      <c r="BP87" s="748"/>
      <c r="BQ87" s="748"/>
      <c r="BR87" s="748"/>
      <c r="BS87" s="748"/>
      <c r="BT87" s="748"/>
      <c r="BU87" s="748"/>
      <c r="BV87" s="27"/>
      <c r="BW87" s="27"/>
    </row>
    <row r="88" spans="2:76" s="68" customFormat="1" ht="18.75" x14ac:dyDescent="0.3"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27"/>
      <c r="N88" s="27"/>
      <c r="O88" s="27"/>
      <c r="P88" s="27"/>
      <c r="Q88" s="748"/>
      <c r="R88" s="748"/>
      <c r="S88" s="748"/>
      <c r="T88" s="748"/>
      <c r="U88" s="748"/>
      <c r="V88" s="748"/>
      <c r="W88" s="748"/>
      <c r="X88" s="748"/>
      <c r="Y88" s="748"/>
      <c r="Z88" s="748"/>
      <c r="AA88" s="748"/>
      <c r="AB88" s="748"/>
      <c r="AC88" s="748"/>
      <c r="AD88" s="748"/>
      <c r="AE88" s="748"/>
      <c r="AF88" s="748"/>
      <c r="AG88" s="748"/>
      <c r="AH88" s="748"/>
      <c r="AI88" s="748"/>
      <c r="AJ88" s="748"/>
      <c r="AK88" s="748"/>
      <c r="AL88" s="748"/>
      <c r="AM88" s="748"/>
      <c r="AN88" s="748"/>
      <c r="AO88" s="748"/>
      <c r="AP88" s="748"/>
      <c r="AQ88" s="748"/>
      <c r="AR88" s="748"/>
      <c r="AS88" s="748"/>
      <c r="AT88" s="748"/>
      <c r="AU88" s="748"/>
      <c r="AV88" s="748"/>
      <c r="AW88" s="748"/>
      <c r="AX88" s="748"/>
      <c r="AY88" s="748"/>
      <c r="AZ88" s="748"/>
      <c r="BA88" s="748"/>
      <c r="BB88" s="748"/>
      <c r="BC88" s="748"/>
      <c r="BD88" s="748"/>
      <c r="BE88" s="748"/>
      <c r="BF88" s="748"/>
      <c r="BG88" s="748"/>
      <c r="BH88" s="748"/>
      <c r="BI88" s="748"/>
      <c r="BJ88" s="748"/>
      <c r="BK88" s="748"/>
      <c r="BL88" s="748"/>
      <c r="BM88" s="748"/>
      <c r="BN88" s="748"/>
      <c r="BO88" s="748"/>
      <c r="BP88" s="748"/>
      <c r="BQ88" s="748"/>
      <c r="BR88" s="748"/>
      <c r="BS88" s="748"/>
      <c r="BT88" s="748"/>
      <c r="BU88" s="748"/>
      <c r="BV88" s="27"/>
      <c r="BW88" s="27"/>
    </row>
    <row r="89" spans="2:76" s="68" customFormat="1" ht="18.75" x14ac:dyDescent="0.3"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27"/>
      <c r="N89" s="27"/>
      <c r="O89" s="27"/>
      <c r="P89" s="27"/>
      <c r="Q89" s="749"/>
      <c r="R89" s="749"/>
      <c r="S89" s="749"/>
      <c r="T89" s="749"/>
      <c r="U89" s="749"/>
      <c r="V89" s="749"/>
      <c r="W89" s="749"/>
      <c r="X89" s="749"/>
      <c r="Y89" s="749"/>
      <c r="Z89" s="749"/>
      <c r="AA89" s="749"/>
      <c r="AB89" s="749"/>
      <c r="AC89" s="749"/>
      <c r="AD89" s="749"/>
      <c r="AE89" s="749"/>
      <c r="AF89" s="749"/>
      <c r="AG89" s="749"/>
      <c r="AH89" s="749"/>
      <c r="AI89" s="749"/>
      <c r="AJ89" s="749"/>
      <c r="AK89" s="749"/>
      <c r="AL89" s="749"/>
      <c r="AM89" s="749"/>
      <c r="AN89" s="749"/>
      <c r="AO89" s="749"/>
      <c r="AP89" s="749"/>
      <c r="AQ89" s="749"/>
      <c r="AR89" s="749"/>
      <c r="AS89" s="749"/>
      <c r="AT89" s="749"/>
      <c r="AU89" s="749"/>
      <c r="AV89" s="749"/>
      <c r="AW89" s="78"/>
      <c r="AX89" s="78"/>
      <c r="AY89" s="78"/>
      <c r="AZ89" s="78"/>
      <c r="BA89" s="78"/>
      <c r="BB89" s="78"/>
      <c r="BC89" s="78"/>
      <c r="BD89" s="78"/>
      <c r="BE89" s="78"/>
      <c r="BF89" s="252"/>
      <c r="BG89" s="252"/>
      <c r="BH89" s="78"/>
      <c r="BI89" s="78"/>
      <c r="BJ89" s="78"/>
      <c r="BK89" s="78"/>
      <c r="BL89" s="78"/>
      <c r="BM89" s="78"/>
      <c r="BN89" s="252"/>
      <c r="BO89" s="252"/>
      <c r="BP89" s="252"/>
      <c r="BQ89" s="252"/>
      <c r="BR89" s="252"/>
      <c r="BS89" s="252"/>
      <c r="BT89" s="78"/>
      <c r="BU89" s="78"/>
      <c r="BV89" s="27"/>
      <c r="BW89" s="27"/>
    </row>
    <row r="90" spans="2:76" s="68" customFormat="1" ht="18.75" x14ac:dyDescent="0.3">
      <c r="B90" s="76"/>
      <c r="C90" s="76"/>
      <c r="D90" s="76"/>
      <c r="E90" s="76"/>
      <c r="F90" s="76"/>
      <c r="G90" s="76"/>
      <c r="H90" s="76"/>
      <c r="I90" s="76"/>
      <c r="J90" s="716"/>
      <c r="K90" s="709"/>
      <c r="L90" s="709"/>
      <c r="M90" s="709"/>
      <c r="N90" s="709"/>
      <c r="O90" s="709"/>
      <c r="P90" s="709"/>
      <c r="Q90" s="709"/>
      <c r="R90" s="709"/>
      <c r="S90" s="709"/>
      <c r="T90" s="232"/>
      <c r="U90" s="232"/>
      <c r="V90" s="709"/>
      <c r="W90" s="709"/>
      <c r="X90" s="709"/>
      <c r="Y90" s="23"/>
      <c r="Z90" s="709"/>
      <c r="AA90" s="709"/>
      <c r="AB90" s="709"/>
      <c r="AC90" s="709"/>
      <c r="AD90" s="709"/>
      <c r="AE90" s="709"/>
      <c r="AF90" s="709"/>
      <c r="AG90" s="709"/>
      <c r="AH90" s="709"/>
      <c r="AI90" s="709"/>
      <c r="AJ90" s="3"/>
      <c r="AK90" s="232"/>
      <c r="AL90" s="3"/>
      <c r="AM90" s="709"/>
      <c r="AN90" s="709"/>
      <c r="AO90" s="709"/>
      <c r="AP90" s="709"/>
      <c r="AQ90" s="709"/>
      <c r="AR90" s="709"/>
      <c r="AS90" s="709"/>
      <c r="AT90" s="709"/>
      <c r="AU90" s="709"/>
      <c r="AV90" s="3"/>
      <c r="AW90" s="709"/>
      <c r="AX90" s="709"/>
      <c r="AY90" s="709"/>
      <c r="AZ90" s="709"/>
      <c r="BA90" s="3"/>
      <c r="BB90" s="709"/>
      <c r="BC90" s="709"/>
      <c r="BD90" s="709"/>
      <c r="BE90" s="3"/>
      <c r="BF90" s="3"/>
      <c r="BG90" s="3"/>
      <c r="BH90" s="709"/>
      <c r="BI90" s="709"/>
      <c r="BJ90" s="709"/>
      <c r="BK90" s="3"/>
      <c r="BL90" s="709"/>
      <c r="BM90" s="709"/>
      <c r="BN90" s="709"/>
      <c r="BO90" s="709"/>
      <c r="BP90" s="709"/>
      <c r="BQ90" s="709"/>
      <c r="BR90" s="709"/>
      <c r="BS90" s="709"/>
      <c r="BT90" s="709"/>
      <c r="BU90" s="709"/>
      <c r="BV90" s="3"/>
      <c r="BW90" s="709"/>
      <c r="BX90" s="709"/>
    </row>
    <row r="91" spans="2:76" s="68" customFormat="1" ht="15" x14ac:dyDescent="0.25">
      <c r="B91" s="22"/>
      <c r="C91" s="22"/>
      <c r="D91" s="22"/>
      <c r="E91" s="22"/>
      <c r="F91" s="22"/>
      <c r="G91" s="22"/>
      <c r="H91" s="22"/>
      <c r="I91" s="22"/>
      <c r="J91" s="716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</row>
    <row r="92" spans="2:76" s="68" customFormat="1" ht="15" x14ac:dyDescent="0.25">
      <c r="B92" s="22"/>
      <c r="C92" s="22"/>
      <c r="D92" s="22"/>
      <c r="E92" s="22"/>
      <c r="F92" s="22"/>
      <c r="G92" s="22"/>
      <c r="H92" s="22"/>
      <c r="I92" s="22"/>
      <c r="J92" s="716"/>
      <c r="K92" s="3"/>
      <c r="L92" s="3"/>
      <c r="M92" s="3"/>
      <c r="N92" s="3"/>
      <c r="O92" s="3"/>
      <c r="P92" s="2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</row>
    <row r="93" spans="2:76" s="68" customFormat="1" ht="15" x14ac:dyDescent="0.25">
      <c r="B93" s="22"/>
      <c r="C93" s="22"/>
      <c r="D93" s="22"/>
      <c r="E93" s="22"/>
      <c r="F93" s="22"/>
      <c r="G93" s="22"/>
      <c r="H93" s="22"/>
      <c r="I93" s="22"/>
      <c r="J93" s="23"/>
      <c r="K93" s="3"/>
      <c r="L93" s="3"/>
      <c r="M93" s="3"/>
      <c r="N93" s="3"/>
      <c r="O93" s="3"/>
      <c r="P93" s="2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24"/>
    </row>
    <row r="94" spans="2:76" s="68" customFormat="1" ht="15" x14ac:dyDescent="0.25">
      <c r="B94" s="22"/>
      <c r="C94" s="22"/>
      <c r="D94" s="22"/>
      <c r="E94" s="22"/>
      <c r="F94" s="22"/>
      <c r="G94" s="22"/>
      <c r="H94" s="22"/>
      <c r="I94" s="22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735"/>
      <c r="W94" s="735"/>
      <c r="X94" s="735"/>
      <c r="Y94" s="735"/>
      <c r="Z94" s="735"/>
      <c r="AA94" s="735"/>
      <c r="AB94" s="735"/>
      <c r="AC94" s="735"/>
      <c r="AD94" s="735"/>
      <c r="AE94" s="735"/>
      <c r="AF94" s="735"/>
      <c r="AG94" s="735"/>
      <c r="AH94" s="735"/>
      <c r="AI94" s="735"/>
      <c r="AJ94" s="735"/>
      <c r="AK94" s="735"/>
      <c r="AL94" s="735"/>
      <c r="AM94" s="735"/>
      <c r="AN94" s="735"/>
      <c r="AO94" s="735"/>
      <c r="AP94" s="735"/>
      <c r="AQ94" s="735"/>
      <c r="AR94" s="735"/>
      <c r="AS94" s="735"/>
      <c r="AT94" s="735"/>
      <c r="AU94" s="735"/>
      <c r="AV94" s="735"/>
      <c r="AW94" s="735"/>
      <c r="AX94" s="735"/>
      <c r="AY94" s="735"/>
      <c r="AZ94" s="735"/>
      <c r="BA94" s="735"/>
      <c r="BB94" s="735"/>
      <c r="BC94" s="735"/>
      <c r="BD94" s="735"/>
      <c r="BE94" s="735"/>
      <c r="BF94" s="735"/>
      <c r="BG94" s="735"/>
      <c r="BH94" s="735"/>
      <c r="BI94" s="735"/>
      <c r="BJ94" s="735"/>
      <c r="BK94" s="735"/>
      <c r="BL94" s="735"/>
      <c r="BM94" s="735"/>
      <c r="BN94" s="735"/>
      <c r="BO94" s="735"/>
      <c r="BP94" s="735"/>
      <c r="BQ94" s="735"/>
      <c r="BR94" s="735"/>
      <c r="BS94" s="735"/>
      <c r="BT94" s="735"/>
      <c r="BU94" s="735"/>
      <c r="BV94" s="735"/>
      <c r="BW94" s="735"/>
      <c r="BX94" s="82"/>
    </row>
    <row r="95" spans="2:76" s="68" customFormat="1" ht="15.75" x14ac:dyDescent="0.25"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F95" s="204"/>
      <c r="BG95" s="204"/>
      <c r="BN95" s="204"/>
      <c r="BO95" s="204"/>
      <c r="BP95" s="204"/>
      <c r="BQ95" s="204"/>
      <c r="BR95" s="204"/>
      <c r="BS95" s="204"/>
    </row>
    <row r="96" spans="2:76" s="68" customFormat="1" ht="15" x14ac:dyDescent="0.2">
      <c r="B96" s="710"/>
      <c r="C96" s="710"/>
      <c r="D96" s="710"/>
      <c r="E96" s="710"/>
      <c r="F96" s="710"/>
      <c r="G96" s="710"/>
      <c r="H96" s="710"/>
      <c r="I96" s="710"/>
      <c r="J96" s="710"/>
      <c r="K96" s="710"/>
      <c r="L96" s="710"/>
      <c r="M96" s="710"/>
      <c r="N96" s="70"/>
      <c r="O96" s="70"/>
      <c r="P96" s="711"/>
      <c r="Q96" s="711"/>
      <c r="R96" s="711"/>
      <c r="S96" s="711"/>
      <c r="T96" s="711"/>
      <c r="U96" s="711"/>
      <c r="V96" s="711"/>
      <c r="W96" s="711"/>
      <c r="X96" s="711"/>
      <c r="Y96" s="711"/>
      <c r="Z96" s="711"/>
      <c r="AA96" s="711"/>
      <c r="AB96" s="711"/>
      <c r="AC96" s="711"/>
      <c r="AD96" s="711"/>
      <c r="AE96" s="711"/>
      <c r="AF96" s="711"/>
      <c r="AG96" s="711"/>
      <c r="AH96" s="711"/>
      <c r="AI96" s="711"/>
      <c r="AJ96" s="711"/>
      <c r="AK96" s="711"/>
      <c r="AL96" s="711"/>
      <c r="AM96" s="711"/>
      <c r="AN96" s="711"/>
      <c r="AO96" s="711"/>
      <c r="AP96" s="711"/>
      <c r="AQ96" s="711"/>
      <c r="AR96" s="711"/>
      <c r="AS96" s="711"/>
      <c r="AT96" s="711"/>
      <c r="AU96" s="711"/>
      <c r="AV96" s="711"/>
      <c r="AW96" s="711"/>
      <c r="AX96" s="711"/>
      <c r="AY96" s="711"/>
      <c r="AZ96" s="711"/>
      <c r="BA96" s="711"/>
      <c r="BB96" s="711"/>
      <c r="BC96" s="711"/>
      <c r="BD96" s="711"/>
      <c r="BE96" s="711"/>
      <c r="BF96" s="711"/>
      <c r="BG96" s="711"/>
      <c r="BH96" s="711"/>
      <c r="BI96" s="711"/>
      <c r="BJ96" s="711"/>
      <c r="BK96" s="711"/>
      <c r="BL96" s="711"/>
      <c r="BM96" s="711"/>
      <c r="BN96" s="711"/>
      <c r="BO96" s="711"/>
      <c r="BP96" s="711"/>
      <c r="BQ96" s="711"/>
      <c r="BR96" s="711"/>
      <c r="BS96" s="711"/>
      <c r="BT96" s="711"/>
      <c r="BU96" s="711"/>
      <c r="BV96" s="711"/>
      <c r="BW96" s="711"/>
    </row>
    <row r="97" spans="2:75" s="68" customFormat="1" ht="15" x14ac:dyDescent="0.2">
      <c r="B97" s="710"/>
      <c r="C97" s="710"/>
      <c r="D97" s="710"/>
      <c r="E97" s="710"/>
      <c r="F97" s="710"/>
      <c r="G97" s="710"/>
      <c r="H97" s="710"/>
      <c r="I97" s="710"/>
      <c r="J97" s="710"/>
      <c r="K97" s="710"/>
      <c r="L97" s="710"/>
      <c r="M97" s="710"/>
      <c r="N97" s="70"/>
      <c r="O97" s="70"/>
      <c r="P97" s="741"/>
      <c r="Q97" s="741"/>
      <c r="R97" s="736"/>
      <c r="S97" s="736"/>
      <c r="T97" s="245"/>
      <c r="U97" s="245"/>
      <c r="V97" s="741"/>
      <c r="W97" s="741"/>
      <c r="X97" s="703"/>
      <c r="Y97" s="703"/>
      <c r="Z97" s="733"/>
      <c r="AA97" s="734"/>
      <c r="AB97" s="734"/>
      <c r="AC97" s="734"/>
      <c r="AD97" s="734"/>
      <c r="AE97" s="734"/>
      <c r="AF97" s="734"/>
      <c r="AG97" s="734"/>
      <c r="AH97" s="734"/>
      <c r="AI97" s="734"/>
      <c r="AJ97" s="703"/>
      <c r="AK97" s="703"/>
      <c r="AL97" s="703"/>
      <c r="AM97" s="703"/>
      <c r="AN97" s="230"/>
      <c r="AO97" s="230"/>
      <c r="AP97" s="230"/>
      <c r="AQ97" s="230"/>
      <c r="AR97" s="230"/>
      <c r="AS97" s="230"/>
      <c r="AT97" s="708"/>
      <c r="AU97" s="730"/>
      <c r="AV97" s="730"/>
      <c r="AW97" s="730"/>
      <c r="AX97" s="703"/>
      <c r="AY97" s="703"/>
      <c r="AZ97" s="742"/>
      <c r="BA97" s="743"/>
      <c r="BB97" s="743"/>
      <c r="BC97" s="743"/>
      <c r="BD97" s="743"/>
      <c r="BE97" s="743"/>
      <c r="BF97" s="743"/>
      <c r="BG97" s="743"/>
      <c r="BH97" s="743"/>
      <c r="BI97" s="743"/>
      <c r="BJ97" s="703"/>
      <c r="BK97" s="703"/>
      <c r="BL97" s="703"/>
      <c r="BM97" s="703"/>
      <c r="BN97" s="230"/>
      <c r="BO97" s="230"/>
      <c r="BP97" s="230"/>
      <c r="BQ97" s="230"/>
      <c r="BR97" s="230"/>
      <c r="BS97" s="230"/>
      <c r="BT97" s="703"/>
      <c r="BU97" s="703"/>
      <c r="BV97" s="737"/>
      <c r="BW97" s="737"/>
    </row>
    <row r="98" spans="2:75" s="68" customFormat="1" ht="15" x14ac:dyDescent="0.2">
      <c r="B98" s="710"/>
      <c r="C98" s="710"/>
      <c r="D98" s="710"/>
      <c r="E98" s="710"/>
      <c r="F98" s="710"/>
      <c r="G98" s="710"/>
      <c r="H98" s="710"/>
      <c r="I98" s="710"/>
      <c r="J98" s="710"/>
      <c r="K98" s="710"/>
      <c r="L98" s="710"/>
      <c r="M98" s="710"/>
      <c r="N98" s="70"/>
      <c r="O98" s="70"/>
      <c r="P98" s="741"/>
      <c r="Q98" s="741"/>
      <c r="R98" s="736"/>
      <c r="S98" s="736"/>
      <c r="T98" s="245"/>
      <c r="U98" s="245"/>
      <c r="V98" s="741"/>
      <c r="W98" s="741"/>
      <c r="X98" s="703"/>
      <c r="Y98" s="703"/>
      <c r="Z98" s="703"/>
      <c r="AA98" s="703"/>
      <c r="AB98" s="733"/>
      <c r="AC98" s="730"/>
      <c r="AD98" s="730"/>
      <c r="AE98" s="730"/>
      <c r="AF98" s="730"/>
      <c r="AG98" s="730"/>
      <c r="AH98" s="730"/>
      <c r="AI98" s="730"/>
      <c r="AJ98" s="703"/>
      <c r="AK98" s="703"/>
      <c r="AL98" s="703"/>
      <c r="AM98" s="703"/>
      <c r="AN98" s="230"/>
      <c r="AO98" s="230"/>
      <c r="AP98" s="230"/>
      <c r="AQ98" s="230"/>
      <c r="AR98" s="230"/>
      <c r="AS98" s="230"/>
      <c r="AT98" s="730"/>
      <c r="AU98" s="730"/>
      <c r="AV98" s="730"/>
      <c r="AW98" s="730"/>
      <c r="AX98" s="703"/>
      <c r="AY98" s="703"/>
      <c r="AZ98" s="703"/>
      <c r="BA98" s="703"/>
      <c r="BB98" s="709"/>
      <c r="BC98" s="709"/>
      <c r="BD98" s="709"/>
      <c r="BE98" s="709"/>
      <c r="BF98" s="709"/>
      <c r="BG98" s="709"/>
      <c r="BH98" s="709"/>
      <c r="BI98" s="709"/>
      <c r="BJ98" s="703"/>
      <c r="BK98" s="703"/>
      <c r="BL98" s="703"/>
      <c r="BM98" s="703"/>
      <c r="BN98" s="230"/>
      <c r="BO98" s="230"/>
      <c r="BP98" s="230"/>
      <c r="BQ98" s="230"/>
      <c r="BR98" s="230"/>
      <c r="BS98" s="230"/>
      <c r="BT98" s="703"/>
      <c r="BU98" s="703"/>
      <c r="BV98" s="737"/>
      <c r="BW98" s="737"/>
    </row>
    <row r="99" spans="2:75" s="68" customFormat="1" ht="15" x14ac:dyDescent="0.2">
      <c r="B99" s="710"/>
      <c r="C99" s="710"/>
      <c r="D99" s="710"/>
      <c r="E99" s="710"/>
      <c r="F99" s="710"/>
      <c r="G99" s="710"/>
      <c r="H99" s="710"/>
      <c r="I99" s="710"/>
      <c r="J99" s="710"/>
      <c r="K99" s="710"/>
      <c r="L99" s="710"/>
      <c r="M99" s="710"/>
      <c r="N99" s="70"/>
      <c r="O99" s="70"/>
      <c r="P99" s="741"/>
      <c r="Q99" s="741"/>
      <c r="R99" s="736"/>
      <c r="S99" s="736"/>
      <c r="T99" s="245"/>
      <c r="U99" s="245"/>
      <c r="V99" s="741"/>
      <c r="W99" s="741"/>
      <c r="X99" s="703"/>
      <c r="Y99" s="703"/>
      <c r="Z99" s="703"/>
      <c r="AA99" s="703"/>
      <c r="AB99" s="703"/>
      <c r="AC99" s="703"/>
      <c r="AD99" s="703"/>
      <c r="AE99" s="703"/>
      <c r="AF99" s="230"/>
      <c r="AG99" s="230"/>
      <c r="AH99" s="703"/>
      <c r="AI99" s="703"/>
      <c r="AJ99" s="703"/>
      <c r="AK99" s="703"/>
      <c r="AL99" s="703"/>
      <c r="AM99" s="703"/>
      <c r="AN99" s="230"/>
      <c r="AO99" s="230"/>
      <c r="AP99" s="230"/>
      <c r="AQ99" s="230"/>
      <c r="AR99" s="230"/>
      <c r="AS99" s="230"/>
      <c r="AT99" s="729"/>
      <c r="AU99" s="744"/>
      <c r="AV99" s="729"/>
      <c r="AW99" s="744"/>
      <c r="AX99" s="703"/>
      <c r="AY99" s="703"/>
      <c r="AZ99" s="703"/>
      <c r="BA99" s="703"/>
      <c r="BB99" s="732"/>
      <c r="BC99" s="732"/>
      <c r="BD99" s="703"/>
      <c r="BE99" s="703"/>
      <c r="BF99" s="230"/>
      <c r="BG99" s="230"/>
      <c r="BH99" s="703"/>
      <c r="BI99" s="703"/>
      <c r="BJ99" s="703"/>
      <c r="BK99" s="703"/>
      <c r="BL99" s="703"/>
      <c r="BM99" s="703"/>
      <c r="BN99" s="230"/>
      <c r="BO99" s="230"/>
      <c r="BP99" s="230"/>
      <c r="BQ99" s="230"/>
      <c r="BR99" s="230"/>
      <c r="BS99" s="230"/>
      <c r="BT99" s="703"/>
      <c r="BU99" s="703"/>
      <c r="BV99" s="703"/>
      <c r="BW99" s="703"/>
    </row>
    <row r="100" spans="2:75" s="68" customFormat="1" ht="15" x14ac:dyDescent="0.2">
      <c r="B100" s="710"/>
      <c r="C100" s="710"/>
      <c r="D100" s="710"/>
      <c r="E100" s="710"/>
      <c r="F100" s="710"/>
      <c r="G100" s="710"/>
      <c r="H100" s="710"/>
      <c r="I100" s="710"/>
      <c r="J100" s="710"/>
      <c r="K100" s="710"/>
      <c r="L100" s="710"/>
      <c r="M100" s="710"/>
      <c r="N100" s="70"/>
      <c r="O100" s="70"/>
      <c r="P100" s="741"/>
      <c r="Q100" s="741"/>
      <c r="R100" s="736"/>
      <c r="S100" s="736"/>
      <c r="T100" s="245"/>
      <c r="U100" s="245"/>
      <c r="V100" s="741"/>
      <c r="W100" s="741"/>
      <c r="X100" s="703"/>
      <c r="Y100" s="703"/>
      <c r="Z100" s="703"/>
      <c r="AA100" s="703"/>
      <c r="AB100" s="703"/>
      <c r="AC100" s="703"/>
      <c r="AD100" s="703"/>
      <c r="AE100" s="703"/>
      <c r="AF100" s="230"/>
      <c r="AG100" s="230"/>
      <c r="AH100" s="703"/>
      <c r="AI100" s="703"/>
      <c r="AJ100" s="703"/>
      <c r="AK100" s="703"/>
      <c r="AL100" s="703"/>
      <c r="AM100" s="703"/>
      <c r="AN100" s="230"/>
      <c r="AO100" s="230"/>
      <c r="AP100" s="230"/>
      <c r="AQ100" s="230"/>
      <c r="AR100" s="230"/>
      <c r="AS100" s="230"/>
      <c r="AT100" s="744"/>
      <c r="AU100" s="744"/>
      <c r="AV100" s="744"/>
      <c r="AW100" s="744"/>
      <c r="AX100" s="703"/>
      <c r="AY100" s="703"/>
      <c r="AZ100" s="703"/>
      <c r="BA100" s="703"/>
      <c r="BB100" s="732"/>
      <c r="BC100" s="732"/>
      <c r="BD100" s="703"/>
      <c r="BE100" s="703"/>
      <c r="BF100" s="230"/>
      <c r="BG100" s="230"/>
      <c r="BH100" s="703"/>
      <c r="BI100" s="703"/>
      <c r="BJ100" s="703"/>
      <c r="BK100" s="703"/>
      <c r="BL100" s="703"/>
      <c r="BM100" s="703"/>
      <c r="BN100" s="230"/>
      <c r="BO100" s="230"/>
      <c r="BP100" s="230"/>
      <c r="BQ100" s="230"/>
      <c r="BR100" s="230"/>
      <c r="BS100" s="230"/>
      <c r="BT100" s="703"/>
      <c r="BU100" s="703"/>
      <c r="BV100" s="703"/>
      <c r="BW100" s="703"/>
    </row>
    <row r="101" spans="2:75" s="68" customFormat="1" ht="15" x14ac:dyDescent="0.2">
      <c r="B101" s="710"/>
      <c r="C101" s="710"/>
      <c r="D101" s="710"/>
      <c r="E101" s="710"/>
      <c r="F101" s="710"/>
      <c r="G101" s="710"/>
      <c r="H101" s="710"/>
      <c r="I101" s="710"/>
      <c r="J101" s="710"/>
      <c r="K101" s="710"/>
      <c r="L101" s="710"/>
      <c r="M101" s="710"/>
      <c r="N101" s="70"/>
      <c r="O101" s="70"/>
      <c r="P101" s="741"/>
      <c r="Q101" s="741"/>
      <c r="R101" s="736"/>
      <c r="S101" s="736"/>
      <c r="T101" s="245"/>
      <c r="U101" s="245"/>
      <c r="V101" s="741"/>
      <c r="W101" s="741"/>
      <c r="X101" s="703"/>
      <c r="Y101" s="703"/>
      <c r="Z101" s="703"/>
      <c r="AA101" s="703"/>
      <c r="AB101" s="703"/>
      <c r="AC101" s="703"/>
      <c r="AD101" s="703"/>
      <c r="AE101" s="703"/>
      <c r="AF101" s="230"/>
      <c r="AG101" s="230"/>
      <c r="AH101" s="703"/>
      <c r="AI101" s="703"/>
      <c r="AJ101" s="703"/>
      <c r="AK101" s="703"/>
      <c r="AL101" s="703"/>
      <c r="AM101" s="703"/>
      <c r="AN101" s="230"/>
      <c r="AO101" s="230"/>
      <c r="AP101" s="230"/>
      <c r="AQ101" s="230"/>
      <c r="AR101" s="230"/>
      <c r="AS101" s="230"/>
      <c r="AT101" s="744"/>
      <c r="AU101" s="744"/>
      <c r="AV101" s="744"/>
      <c r="AW101" s="744"/>
      <c r="AX101" s="703"/>
      <c r="AY101" s="703"/>
      <c r="AZ101" s="703"/>
      <c r="BA101" s="703"/>
      <c r="BB101" s="732"/>
      <c r="BC101" s="732"/>
      <c r="BD101" s="703"/>
      <c r="BE101" s="703"/>
      <c r="BF101" s="230"/>
      <c r="BG101" s="230"/>
      <c r="BH101" s="703"/>
      <c r="BI101" s="703"/>
      <c r="BJ101" s="703"/>
      <c r="BK101" s="703"/>
      <c r="BL101" s="703"/>
      <c r="BM101" s="703"/>
      <c r="BN101" s="230"/>
      <c r="BO101" s="230"/>
      <c r="BP101" s="230"/>
      <c r="BQ101" s="230"/>
      <c r="BR101" s="230"/>
      <c r="BS101" s="230"/>
      <c r="BT101" s="703"/>
      <c r="BU101" s="703"/>
      <c r="BV101" s="703"/>
      <c r="BW101" s="703"/>
    </row>
    <row r="102" spans="2:75" s="68" customFormat="1" x14ac:dyDescent="0.2">
      <c r="B102" s="670"/>
      <c r="C102" s="670"/>
      <c r="D102" s="670"/>
      <c r="E102" s="670"/>
      <c r="F102" s="670"/>
      <c r="G102" s="670"/>
      <c r="H102" s="670"/>
      <c r="I102" s="670"/>
      <c r="J102" s="670"/>
      <c r="K102" s="670"/>
      <c r="L102" s="670"/>
      <c r="M102" s="670"/>
      <c r="N102" s="79"/>
      <c r="O102" s="79"/>
      <c r="P102" s="746"/>
      <c r="Q102" s="746"/>
      <c r="R102" s="746"/>
      <c r="S102" s="746"/>
      <c r="T102" s="249"/>
      <c r="U102" s="249"/>
      <c r="V102" s="746"/>
      <c r="W102" s="746"/>
      <c r="X102" s="746"/>
      <c r="Y102" s="746"/>
      <c r="Z102" s="746"/>
      <c r="AA102" s="746"/>
      <c r="AB102" s="746"/>
      <c r="AC102" s="746"/>
      <c r="AD102" s="746"/>
      <c r="AE102" s="746"/>
      <c r="AF102" s="249"/>
      <c r="AG102" s="249"/>
      <c r="AH102" s="746"/>
      <c r="AI102" s="746"/>
      <c r="AJ102" s="746"/>
      <c r="AK102" s="746"/>
      <c r="AL102" s="746"/>
      <c r="AM102" s="746"/>
      <c r="AN102" s="249"/>
      <c r="AO102" s="249"/>
      <c r="AP102" s="249"/>
      <c r="AQ102" s="249"/>
      <c r="AR102" s="249"/>
      <c r="AS102" s="249"/>
      <c r="AT102" s="746"/>
      <c r="AU102" s="746"/>
      <c r="AV102" s="746"/>
      <c r="AW102" s="746"/>
      <c r="AX102" s="746"/>
      <c r="AY102" s="746"/>
      <c r="AZ102" s="746"/>
      <c r="BA102" s="746"/>
      <c r="BB102" s="746"/>
      <c r="BC102" s="746"/>
      <c r="BD102" s="746"/>
      <c r="BE102" s="746"/>
      <c r="BF102" s="249"/>
      <c r="BG102" s="249"/>
      <c r="BH102" s="746"/>
      <c r="BI102" s="746"/>
      <c r="BJ102" s="746"/>
      <c r="BK102" s="746"/>
      <c r="BL102" s="746"/>
      <c r="BM102" s="746"/>
      <c r="BN102" s="249"/>
      <c r="BO102" s="249"/>
      <c r="BP102" s="249"/>
      <c r="BQ102" s="249"/>
      <c r="BR102" s="249"/>
      <c r="BS102" s="249"/>
      <c r="BT102" s="746"/>
      <c r="BU102" s="746"/>
      <c r="BV102" s="746"/>
      <c r="BW102" s="746"/>
    </row>
    <row r="103" spans="2:75" s="68" customFormat="1" x14ac:dyDescent="0.2">
      <c r="B103" s="670"/>
      <c r="C103" s="670"/>
      <c r="D103" s="670"/>
      <c r="E103" s="670"/>
      <c r="F103" s="670"/>
      <c r="G103" s="670"/>
      <c r="H103" s="670"/>
      <c r="I103" s="670"/>
      <c r="J103" s="670"/>
      <c r="K103" s="670"/>
      <c r="L103" s="670"/>
      <c r="M103" s="670"/>
      <c r="N103" s="79"/>
      <c r="O103" s="79"/>
      <c r="P103" s="746"/>
      <c r="Q103" s="746"/>
      <c r="R103" s="746"/>
      <c r="S103" s="746"/>
      <c r="T103" s="249"/>
      <c r="U103" s="249"/>
      <c r="V103" s="746"/>
      <c r="W103" s="746"/>
      <c r="X103" s="746"/>
      <c r="Y103" s="746"/>
      <c r="Z103" s="746"/>
      <c r="AA103" s="746"/>
      <c r="AB103" s="746"/>
      <c r="AC103" s="746"/>
      <c r="AD103" s="746"/>
      <c r="AE103" s="746"/>
      <c r="AF103" s="249"/>
      <c r="AG103" s="249"/>
      <c r="AH103" s="746"/>
      <c r="AI103" s="746"/>
      <c r="AJ103" s="746"/>
      <c r="AK103" s="746"/>
      <c r="AL103" s="746"/>
      <c r="AM103" s="746"/>
      <c r="AN103" s="249"/>
      <c r="AO103" s="249"/>
      <c r="AP103" s="249"/>
      <c r="AQ103" s="249"/>
      <c r="AR103" s="249"/>
      <c r="AS103" s="249"/>
      <c r="AT103" s="746"/>
      <c r="AU103" s="746"/>
      <c r="AV103" s="746"/>
      <c r="AW103" s="746"/>
      <c r="AX103" s="746"/>
      <c r="AY103" s="746"/>
      <c r="AZ103" s="746"/>
      <c r="BA103" s="746"/>
      <c r="BB103" s="746"/>
      <c r="BC103" s="746"/>
      <c r="BD103" s="746"/>
      <c r="BE103" s="746"/>
      <c r="BF103" s="249"/>
      <c r="BG103" s="249"/>
      <c r="BH103" s="746"/>
      <c r="BI103" s="746"/>
      <c r="BJ103" s="746"/>
      <c r="BK103" s="746"/>
      <c r="BL103" s="746"/>
      <c r="BM103" s="746"/>
      <c r="BN103" s="249"/>
      <c r="BO103" s="249"/>
      <c r="BP103" s="249"/>
      <c r="BQ103" s="249"/>
      <c r="BR103" s="249"/>
      <c r="BS103" s="249"/>
      <c r="BT103" s="746"/>
      <c r="BU103" s="746"/>
      <c r="BV103" s="746"/>
      <c r="BW103" s="746"/>
    </row>
    <row r="104" spans="2:75" s="68" customFormat="1" x14ac:dyDescent="0.2">
      <c r="B104" s="670"/>
      <c r="C104" s="670"/>
      <c r="D104" s="670"/>
      <c r="E104" s="670"/>
      <c r="F104" s="670"/>
      <c r="G104" s="670"/>
      <c r="H104" s="670"/>
      <c r="I104" s="670"/>
      <c r="J104" s="670"/>
      <c r="K104" s="670"/>
      <c r="L104" s="670"/>
      <c r="M104" s="670"/>
      <c r="N104" s="79"/>
      <c r="O104" s="79"/>
      <c r="P104" s="746"/>
      <c r="Q104" s="746"/>
      <c r="R104" s="746"/>
      <c r="S104" s="746"/>
      <c r="T104" s="249"/>
      <c r="U104" s="249"/>
      <c r="V104" s="746"/>
      <c r="W104" s="746"/>
      <c r="X104" s="746"/>
      <c r="Y104" s="746"/>
      <c r="Z104" s="746"/>
      <c r="AA104" s="746"/>
      <c r="AB104" s="746"/>
      <c r="AC104" s="746"/>
      <c r="AD104" s="746"/>
      <c r="AE104" s="746"/>
      <c r="AF104" s="249"/>
      <c r="AG104" s="249"/>
      <c r="AH104" s="746"/>
      <c r="AI104" s="746"/>
      <c r="AJ104" s="746"/>
      <c r="AK104" s="746"/>
      <c r="AL104" s="746"/>
      <c r="AM104" s="746"/>
      <c r="AN104" s="249"/>
      <c r="AO104" s="249"/>
      <c r="AP104" s="249"/>
      <c r="AQ104" s="249"/>
      <c r="AR104" s="249"/>
      <c r="AS104" s="249"/>
      <c r="AT104" s="746"/>
      <c r="AU104" s="746"/>
      <c r="AV104" s="746"/>
      <c r="AW104" s="746"/>
      <c r="AX104" s="746"/>
      <c r="AY104" s="746"/>
      <c r="AZ104" s="746"/>
      <c r="BA104" s="746"/>
      <c r="BB104" s="746"/>
      <c r="BC104" s="746"/>
      <c r="BD104" s="746"/>
      <c r="BE104" s="746"/>
      <c r="BF104" s="249"/>
      <c r="BG104" s="249"/>
      <c r="BH104" s="746"/>
      <c r="BI104" s="746"/>
      <c r="BJ104" s="746"/>
      <c r="BK104" s="746"/>
      <c r="BL104" s="746"/>
      <c r="BM104" s="746"/>
      <c r="BN104" s="249"/>
      <c r="BO104" s="249"/>
      <c r="BP104" s="249"/>
      <c r="BQ104" s="249"/>
      <c r="BR104" s="249"/>
      <c r="BS104" s="249"/>
      <c r="BT104" s="746"/>
      <c r="BU104" s="746"/>
      <c r="BV104" s="746"/>
      <c r="BW104" s="746"/>
    </row>
    <row r="105" spans="2:75" s="68" customFormat="1" x14ac:dyDescent="0.2">
      <c r="B105" s="672"/>
      <c r="C105" s="672"/>
      <c r="D105" s="672"/>
      <c r="E105" s="672"/>
      <c r="F105" s="672"/>
      <c r="G105" s="672"/>
      <c r="H105" s="672"/>
      <c r="I105" s="672"/>
      <c r="J105" s="672"/>
      <c r="K105" s="672"/>
      <c r="L105" s="672"/>
      <c r="M105" s="672"/>
      <c r="N105" s="80"/>
      <c r="O105" s="80"/>
      <c r="P105" s="747"/>
      <c r="Q105" s="747"/>
      <c r="R105" s="747"/>
      <c r="S105" s="747"/>
      <c r="T105" s="250"/>
      <c r="U105" s="250"/>
      <c r="V105" s="747"/>
      <c r="W105" s="747"/>
      <c r="X105" s="747"/>
      <c r="Y105" s="747"/>
      <c r="Z105" s="747"/>
      <c r="AA105" s="747"/>
      <c r="AB105" s="747"/>
      <c r="AC105" s="747"/>
      <c r="AD105" s="747"/>
      <c r="AE105" s="747"/>
      <c r="AF105" s="250"/>
      <c r="AG105" s="250"/>
      <c r="AH105" s="747"/>
      <c r="AI105" s="747"/>
      <c r="AJ105" s="747"/>
      <c r="AK105" s="747"/>
      <c r="AL105" s="747"/>
      <c r="AM105" s="747"/>
      <c r="AN105" s="250"/>
      <c r="AO105" s="250"/>
      <c r="AP105" s="250"/>
      <c r="AQ105" s="250"/>
      <c r="AR105" s="250"/>
      <c r="AS105" s="250"/>
      <c r="AT105" s="747"/>
      <c r="AU105" s="747"/>
      <c r="AV105" s="726"/>
      <c r="AW105" s="726"/>
      <c r="AX105" s="726"/>
      <c r="AY105" s="726"/>
      <c r="AZ105" s="726"/>
      <c r="BA105" s="726"/>
      <c r="BB105" s="74"/>
      <c r="BC105" s="74"/>
      <c r="BD105" s="74"/>
      <c r="BE105" s="74"/>
      <c r="BF105" s="242"/>
      <c r="BG105" s="242"/>
      <c r="BH105" s="74"/>
      <c r="BI105" s="74"/>
      <c r="BJ105" s="74"/>
      <c r="BK105" s="74"/>
      <c r="BL105" s="74"/>
      <c r="BM105" s="74"/>
      <c r="BN105" s="242"/>
      <c r="BO105" s="242"/>
      <c r="BP105" s="242"/>
      <c r="BQ105" s="242"/>
      <c r="BR105" s="242"/>
      <c r="BS105" s="242"/>
      <c r="BT105" s="74"/>
      <c r="BU105" s="74"/>
      <c r="BV105" s="74"/>
      <c r="BW105" s="74"/>
    </row>
    <row r="106" spans="2:75" s="68" customFormat="1" x14ac:dyDescent="0.2">
      <c r="B106" s="670"/>
      <c r="C106" s="670"/>
      <c r="D106" s="670"/>
      <c r="E106" s="670"/>
      <c r="F106" s="670"/>
      <c r="G106" s="670"/>
      <c r="H106" s="670"/>
      <c r="I106" s="670"/>
      <c r="J106" s="670"/>
      <c r="K106" s="670"/>
      <c r="L106" s="670"/>
      <c r="M106" s="670"/>
      <c r="N106" s="79"/>
      <c r="O106" s="79"/>
      <c r="P106" s="746"/>
      <c r="Q106" s="746"/>
      <c r="R106" s="746"/>
      <c r="S106" s="746"/>
      <c r="T106" s="249"/>
      <c r="U106" s="249"/>
      <c r="V106" s="746"/>
      <c r="W106" s="746"/>
      <c r="X106" s="746"/>
      <c r="Y106" s="746"/>
      <c r="Z106" s="746"/>
      <c r="AA106" s="746"/>
      <c r="AB106" s="746"/>
      <c r="AC106" s="746"/>
      <c r="AD106" s="746"/>
      <c r="AE106" s="746"/>
      <c r="AF106" s="249"/>
      <c r="AG106" s="249"/>
      <c r="AH106" s="746"/>
      <c r="AI106" s="746"/>
      <c r="AJ106" s="746"/>
      <c r="AK106" s="746"/>
      <c r="AL106" s="746"/>
      <c r="AM106" s="746"/>
      <c r="AN106" s="249"/>
      <c r="AO106" s="249"/>
      <c r="AP106" s="249"/>
      <c r="AQ106" s="249"/>
      <c r="AR106" s="249"/>
      <c r="AS106" s="249"/>
      <c r="AT106" s="746"/>
      <c r="AU106" s="746"/>
      <c r="AV106" s="746"/>
      <c r="AW106" s="746"/>
      <c r="AX106" s="746"/>
      <c r="AY106" s="746"/>
      <c r="AZ106" s="746"/>
      <c r="BA106" s="746"/>
      <c r="BB106" s="746"/>
      <c r="BC106" s="746"/>
      <c r="BD106" s="746"/>
      <c r="BE106" s="746"/>
      <c r="BF106" s="249"/>
      <c r="BG106" s="249"/>
      <c r="BH106" s="746"/>
      <c r="BI106" s="746"/>
      <c r="BJ106" s="746"/>
      <c r="BK106" s="746"/>
      <c r="BL106" s="746"/>
      <c r="BM106" s="746"/>
      <c r="BN106" s="249"/>
      <c r="BO106" s="249"/>
      <c r="BP106" s="249"/>
      <c r="BQ106" s="249"/>
      <c r="BR106" s="249"/>
      <c r="BS106" s="249"/>
      <c r="BT106" s="746"/>
      <c r="BU106" s="746"/>
      <c r="BV106" s="746"/>
      <c r="BW106" s="746"/>
    </row>
    <row r="107" spans="2:75" s="68" customFormat="1" x14ac:dyDescent="0.2">
      <c r="B107" s="670"/>
      <c r="C107" s="670"/>
      <c r="D107" s="670"/>
      <c r="E107" s="670"/>
      <c r="F107" s="670"/>
      <c r="G107" s="670"/>
      <c r="H107" s="670"/>
      <c r="I107" s="670"/>
      <c r="J107" s="670"/>
      <c r="K107" s="670"/>
      <c r="L107" s="670"/>
      <c r="M107" s="670"/>
      <c r="N107" s="79"/>
      <c r="O107" s="79"/>
      <c r="P107" s="746"/>
      <c r="Q107" s="746"/>
      <c r="R107" s="746"/>
      <c r="S107" s="746"/>
      <c r="T107" s="249"/>
      <c r="U107" s="249"/>
      <c r="V107" s="746"/>
      <c r="W107" s="746"/>
      <c r="X107" s="746"/>
      <c r="Y107" s="746"/>
      <c r="Z107" s="746"/>
      <c r="AA107" s="746"/>
      <c r="AB107" s="746"/>
      <c r="AC107" s="746"/>
      <c r="AD107" s="746"/>
      <c r="AE107" s="746"/>
      <c r="AF107" s="249"/>
      <c r="AG107" s="249"/>
      <c r="AH107" s="746"/>
      <c r="AI107" s="746"/>
      <c r="AJ107" s="746"/>
      <c r="AK107" s="746"/>
      <c r="AL107" s="746"/>
      <c r="AM107" s="746"/>
      <c r="AN107" s="249"/>
      <c r="AO107" s="249"/>
      <c r="AP107" s="249"/>
      <c r="AQ107" s="249"/>
      <c r="AR107" s="249"/>
      <c r="AS107" s="249"/>
      <c r="AT107" s="746"/>
      <c r="AU107" s="746"/>
      <c r="AV107" s="746"/>
      <c r="AW107" s="746"/>
      <c r="AX107" s="746"/>
      <c r="AY107" s="746"/>
      <c r="AZ107" s="746"/>
      <c r="BA107" s="746"/>
      <c r="BB107" s="746"/>
      <c r="BC107" s="746"/>
      <c r="BD107" s="746"/>
      <c r="BE107" s="746"/>
      <c r="BF107" s="249"/>
      <c r="BG107" s="249"/>
      <c r="BH107" s="746"/>
      <c r="BI107" s="746"/>
      <c r="BJ107" s="746"/>
      <c r="BK107" s="746"/>
      <c r="BL107" s="746"/>
      <c r="BM107" s="746"/>
      <c r="BN107" s="249"/>
      <c r="BO107" s="249"/>
      <c r="BP107" s="249"/>
      <c r="BQ107" s="249"/>
      <c r="BR107" s="249"/>
      <c r="BS107" s="249"/>
      <c r="BT107" s="746"/>
      <c r="BU107" s="746"/>
      <c r="BV107" s="746"/>
      <c r="BW107" s="746"/>
    </row>
    <row r="108" spans="2:75" s="68" customFormat="1" x14ac:dyDescent="0.2">
      <c r="B108" s="670"/>
      <c r="C108" s="670"/>
      <c r="D108" s="670"/>
      <c r="E108" s="670"/>
      <c r="F108" s="670"/>
      <c r="G108" s="670"/>
      <c r="H108" s="670"/>
      <c r="I108" s="670"/>
      <c r="J108" s="670"/>
      <c r="K108" s="670"/>
      <c r="L108" s="670"/>
      <c r="M108" s="670"/>
      <c r="N108" s="79"/>
      <c r="O108" s="79"/>
      <c r="P108" s="746"/>
      <c r="Q108" s="746"/>
      <c r="R108" s="746"/>
      <c r="S108" s="746"/>
      <c r="T108" s="249"/>
      <c r="U108" s="249"/>
      <c r="V108" s="746"/>
      <c r="W108" s="746"/>
      <c r="X108" s="746"/>
      <c r="Y108" s="746"/>
      <c r="Z108" s="746"/>
      <c r="AA108" s="746"/>
      <c r="AB108" s="746"/>
      <c r="AC108" s="746"/>
      <c r="AD108" s="746"/>
      <c r="AE108" s="746"/>
      <c r="AF108" s="249"/>
      <c r="AG108" s="249"/>
      <c r="AH108" s="746"/>
      <c r="AI108" s="746"/>
      <c r="AJ108" s="746"/>
      <c r="AK108" s="746"/>
      <c r="AL108" s="746"/>
      <c r="AM108" s="746"/>
      <c r="AN108" s="249"/>
      <c r="AO108" s="249"/>
      <c r="AP108" s="249"/>
      <c r="AQ108" s="249"/>
      <c r="AR108" s="249"/>
      <c r="AS108" s="249"/>
      <c r="AT108" s="746"/>
      <c r="AU108" s="746"/>
      <c r="AV108" s="746"/>
      <c r="AW108" s="746"/>
      <c r="AX108" s="746"/>
      <c r="AY108" s="746"/>
      <c r="AZ108" s="746"/>
      <c r="BA108" s="746"/>
      <c r="BB108" s="746"/>
      <c r="BC108" s="746"/>
      <c r="BD108" s="746"/>
      <c r="BE108" s="746"/>
      <c r="BF108" s="249"/>
      <c r="BG108" s="249"/>
      <c r="BH108" s="746"/>
      <c r="BI108" s="746"/>
      <c r="BJ108" s="746"/>
      <c r="BK108" s="746"/>
      <c r="BL108" s="746"/>
      <c r="BM108" s="746"/>
      <c r="BN108" s="249"/>
      <c r="BO108" s="249"/>
      <c r="BP108" s="249"/>
      <c r="BQ108" s="249"/>
      <c r="BR108" s="249"/>
      <c r="BS108" s="249"/>
      <c r="BT108" s="746"/>
      <c r="BU108" s="746"/>
      <c r="BV108" s="746"/>
      <c r="BW108" s="746"/>
    </row>
    <row r="109" spans="2:75" s="68" customFormat="1" x14ac:dyDescent="0.2">
      <c r="B109" s="670"/>
      <c r="C109" s="670"/>
      <c r="D109" s="670"/>
      <c r="E109" s="670"/>
      <c r="F109" s="670"/>
      <c r="G109" s="670"/>
      <c r="H109" s="670"/>
      <c r="I109" s="670"/>
      <c r="J109" s="670"/>
      <c r="K109" s="670"/>
      <c r="L109" s="670"/>
      <c r="M109" s="670"/>
      <c r="N109" s="79"/>
      <c r="O109" s="79"/>
      <c r="P109" s="746"/>
      <c r="Q109" s="746"/>
      <c r="R109" s="746"/>
      <c r="S109" s="746"/>
      <c r="T109" s="249"/>
      <c r="U109" s="249"/>
      <c r="V109" s="746"/>
      <c r="W109" s="746"/>
      <c r="X109" s="746"/>
      <c r="Y109" s="746"/>
      <c r="Z109" s="746"/>
      <c r="AA109" s="746"/>
      <c r="AB109" s="746"/>
      <c r="AC109" s="746"/>
      <c r="AD109" s="746"/>
      <c r="AE109" s="746"/>
      <c r="AF109" s="249"/>
      <c r="AG109" s="249"/>
      <c r="AH109" s="746"/>
      <c r="AI109" s="746"/>
      <c r="AJ109" s="746"/>
      <c r="AK109" s="746"/>
      <c r="AL109" s="746"/>
      <c r="AM109" s="746"/>
      <c r="AN109" s="249"/>
      <c r="AO109" s="249"/>
      <c r="AP109" s="249"/>
      <c r="AQ109" s="249"/>
      <c r="AR109" s="249"/>
      <c r="AS109" s="249"/>
      <c r="AT109" s="746"/>
      <c r="AU109" s="746"/>
      <c r="AV109" s="746"/>
      <c r="AW109" s="746"/>
      <c r="AX109" s="746"/>
      <c r="AY109" s="746"/>
      <c r="AZ109" s="746"/>
      <c r="BA109" s="746"/>
      <c r="BB109" s="746"/>
      <c r="BC109" s="746"/>
      <c r="BD109" s="746"/>
      <c r="BE109" s="746"/>
      <c r="BF109" s="249"/>
      <c r="BG109" s="249"/>
      <c r="BH109" s="746"/>
      <c r="BI109" s="746"/>
      <c r="BJ109" s="746"/>
      <c r="BK109" s="746"/>
      <c r="BL109" s="746"/>
      <c r="BM109" s="746"/>
      <c r="BN109" s="249"/>
      <c r="BO109" s="249"/>
      <c r="BP109" s="249"/>
      <c r="BQ109" s="249"/>
      <c r="BR109" s="249"/>
      <c r="BS109" s="249"/>
      <c r="BT109" s="746"/>
      <c r="BU109" s="746"/>
      <c r="BV109" s="746"/>
      <c r="BW109" s="746"/>
    </row>
    <row r="110" spans="2:75" s="68" customFormat="1" x14ac:dyDescent="0.2">
      <c r="B110" s="670"/>
      <c r="C110" s="670"/>
      <c r="D110" s="670"/>
      <c r="E110" s="670"/>
      <c r="F110" s="670"/>
      <c r="G110" s="670"/>
      <c r="H110" s="670"/>
      <c r="I110" s="670"/>
      <c r="J110" s="670"/>
      <c r="K110" s="670"/>
      <c r="L110" s="670"/>
      <c r="M110" s="670"/>
      <c r="N110" s="79"/>
      <c r="O110" s="79"/>
      <c r="P110" s="746"/>
      <c r="Q110" s="746"/>
      <c r="R110" s="746"/>
      <c r="S110" s="746"/>
      <c r="T110" s="249"/>
      <c r="U110" s="249"/>
      <c r="V110" s="746"/>
      <c r="W110" s="746"/>
      <c r="X110" s="746"/>
      <c r="Y110" s="746"/>
      <c r="Z110" s="746"/>
      <c r="AA110" s="746"/>
      <c r="AB110" s="746"/>
      <c r="AC110" s="746"/>
      <c r="AD110" s="746"/>
      <c r="AE110" s="746"/>
      <c r="AF110" s="249"/>
      <c r="AG110" s="249"/>
      <c r="AH110" s="746"/>
      <c r="AI110" s="746"/>
      <c r="AJ110" s="746"/>
      <c r="AK110" s="746"/>
      <c r="AL110" s="746"/>
      <c r="AM110" s="746"/>
      <c r="AN110" s="249"/>
      <c r="AO110" s="249"/>
      <c r="AP110" s="249"/>
      <c r="AQ110" s="249"/>
      <c r="AR110" s="249"/>
      <c r="AS110" s="249"/>
      <c r="AT110" s="746"/>
      <c r="AU110" s="746"/>
      <c r="AV110" s="746"/>
      <c r="AW110" s="746"/>
      <c r="AX110" s="746"/>
      <c r="AY110" s="746"/>
      <c r="AZ110" s="746"/>
      <c r="BA110" s="746"/>
      <c r="BB110" s="746"/>
      <c r="BC110" s="746"/>
      <c r="BD110" s="746"/>
      <c r="BE110" s="746"/>
      <c r="BF110" s="249"/>
      <c r="BG110" s="249"/>
      <c r="BH110" s="746"/>
      <c r="BI110" s="746"/>
      <c r="BJ110" s="746"/>
      <c r="BK110" s="746"/>
      <c r="BL110" s="746"/>
      <c r="BM110" s="746"/>
      <c r="BN110" s="249"/>
      <c r="BO110" s="249"/>
      <c r="BP110" s="249"/>
      <c r="BQ110" s="249"/>
      <c r="BR110" s="249"/>
      <c r="BS110" s="249"/>
      <c r="BT110" s="746"/>
      <c r="BU110" s="746"/>
      <c r="BV110" s="746"/>
      <c r="BW110" s="746"/>
    </row>
    <row r="111" spans="2:75" s="68" customFormat="1" x14ac:dyDescent="0.2">
      <c r="B111" s="667"/>
      <c r="C111" s="670"/>
      <c r="D111" s="670"/>
      <c r="E111" s="670"/>
      <c r="F111" s="670"/>
      <c r="G111" s="670"/>
      <c r="H111" s="670"/>
      <c r="I111" s="670"/>
      <c r="J111" s="670"/>
      <c r="K111" s="670"/>
      <c r="L111" s="670"/>
      <c r="M111" s="670"/>
      <c r="N111" s="79"/>
      <c r="O111" s="79"/>
      <c r="P111" s="746"/>
      <c r="Q111" s="746"/>
      <c r="R111" s="746"/>
      <c r="S111" s="746"/>
      <c r="T111" s="249"/>
      <c r="U111" s="249"/>
      <c r="V111" s="746"/>
      <c r="W111" s="746"/>
      <c r="X111" s="746"/>
      <c r="Y111" s="746"/>
      <c r="Z111" s="746"/>
      <c r="AA111" s="746"/>
      <c r="AB111" s="746"/>
      <c r="AC111" s="746"/>
      <c r="AD111" s="746"/>
      <c r="AE111" s="746"/>
      <c r="AF111" s="249"/>
      <c r="AG111" s="249"/>
      <c r="AH111" s="746"/>
      <c r="AI111" s="746"/>
      <c r="AJ111" s="746"/>
      <c r="AK111" s="746"/>
      <c r="AL111" s="746"/>
      <c r="AM111" s="746"/>
      <c r="AN111" s="249"/>
      <c r="AO111" s="249"/>
      <c r="AP111" s="249"/>
      <c r="AQ111" s="249"/>
      <c r="AR111" s="249"/>
      <c r="AS111" s="249"/>
      <c r="AT111" s="746"/>
      <c r="AU111" s="746"/>
      <c r="AV111" s="746"/>
      <c r="AW111" s="746"/>
      <c r="AX111" s="746"/>
      <c r="AY111" s="746"/>
      <c r="AZ111" s="746"/>
      <c r="BA111" s="746"/>
      <c r="BB111" s="746"/>
      <c r="BC111" s="746"/>
      <c r="BD111" s="746"/>
      <c r="BE111" s="746"/>
      <c r="BF111" s="249"/>
      <c r="BG111" s="249"/>
      <c r="BH111" s="746"/>
      <c r="BI111" s="746"/>
      <c r="BJ111" s="746"/>
      <c r="BK111" s="746"/>
      <c r="BL111" s="746"/>
      <c r="BM111" s="746"/>
      <c r="BN111" s="249"/>
      <c r="BO111" s="249"/>
      <c r="BP111" s="249"/>
      <c r="BQ111" s="249"/>
      <c r="BR111" s="249"/>
      <c r="BS111" s="249"/>
      <c r="BT111" s="746"/>
      <c r="BU111" s="746"/>
      <c r="BV111" s="746"/>
      <c r="BW111" s="746"/>
    </row>
    <row r="112" spans="2:75" s="68" customFormat="1" x14ac:dyDescent="0.2">
      <c r="B112" s="670"/>
      <c r="C112" s="670"/>
      <c r="D112" s="670"/>
      <c r="E112" s="670"/>
      <c r="F112" s="670"/>
      <c r="G112" s="670"/>
      <c r="H112" s="670"/>
      <c r="I112" s="670"/>
      <c r="J112" s="670"/>
      <c r="K112" s="670"/>
      <c r="L112" s="670"/>
      <c r="M112" s="670"/>
      <c r="N112" s="79"/>
      <c r="O112" s="79"/>
      <c r="P112" s="746"/>
      <c r="Q112" s="746"/>
      <c r="R112" s="746"/>
      <c r="S112" s="746"/>
      <c r="T112" s="249"/>
      <c r="U112" s="249"/>
      <c r="V112" s="746"/>
      <c r="W112" s="746"/>
      <c r="X112" s="746"/>
      <c r="Y112" s="746"/>
      <c r="Z112" s="746"/>
      <c r="AA112" s="746"/>
      <c r="AB112" s="746"/>
      <c r="AC112" s="746"/>
      <c r="AD112" s="746"/>
      <c r="AE112" s="746"/>
      <c r="AF112" s="249"/>
      <c r="AG112" s="249"/>
      <c r="AH112" s="746"/>
      <c r="AI112" s="746"/>
      <c r="AJ112" s="746"/>
      <c r="AK112" s="746"/>
      <c r="AL112" s="746"/>
      <c r="AM112" s="746"/>
      <c r="AN112" s="249"/>
      <c r="AO112" s="249"/>
      <c r="AP112" s="249"/>
      <c r="AQ112" s="249"/>
      <c r="AR112" s="249"/>
      <c r="AS112" s="249"/>
      <c r="AT112" s="746"/>
      <c r="AU112" s="746"/>
      <c r="AV112" s="746"/>
      <c r="AW112" s="746"/>
      <c r="AX112" s="746"/>
      <c r="AY112" s="746"/>
      <c r="AZ112" s="746"/>
      <c r="BA112" s="746"/>
      <c r="BB112" s="746"/>
      <c r="BC112" s="746"/>
      <c r="BD112" s="746"/>
      <c r="BE112" s="746"/>
      <c r="BF112" s="249"/>
      <c r="BG112" s="249"/>
      <c r="BH112" s="746"/>
      <c r="BI112" s="746"/>
      <c r="BJ112" s="746"/>
      <c r="BK112" s="746"/>
      <c r="BL112" s="746"/>
      <c r="BM112" s="746"/>
      <c r="BN112" s="249"/>
      <c r="BO112" s="249"/>
      <c r="BP112" s="249"/>
      <c r="BQ112" s="249"/>
      <c r="BR112" s="249"/>
      <c r="BS112" s="249"/>
      <c r="BT112" s="746"/>
      <c r="BU112" s="746"/>
      <c r="BV112" s="746"/>
      <c r="BW112" s="746"/>
    </row>
    <row r="113" spans="2:75" s="68" customFormat="1" x14ac:dyDescent="0.2">
      <c r="B113" s="667"/>
      <c r="C113" s="667"/>
      <c r="D113" s="667"/>
      <c r="E113" s="667"/>
      <c r="F113" s="667"/>
      <c r="G113" s="667"/>
      <c r="H113" s="667"/>
      <c r="I113" s="667"/>
      <c r="J113" s="667"/>
      <c r="K113" s="667"/>
      <c r="L113" s="667"/>
      <c r="M113" s="667"/>
      <c r="N113" s="72"/>
      <c r="O113" s="72"/>
      <c r="P113" s="746"/>
      <c r="Q113" s="746"/>
      <c r="R113" s="746"/>
      <c r="S113" s="746"/>
      <c r="T113" s="249"/>
      <c r="U113" s="249"/>
      <c r="V113" s="746"/>
      <c r="W113" s="746"/>
      <c r="X113" s="746"/>
      <c r="Y113" s="746"/>
      <c r="Z113" s="746"/>
      <c r="AA113" s="746"/>
      <c r="AB113" s="746"/>
      <c r="AC113" s="746"/>
      <c r="AD113" s="746"/>
      <c r="AE113" s="746"/>
      <c r="AF113" s="249"/>
      <c r="AG113" s="249"/>
      <c r="AH113" s="746"/>
      <c r="AI113" s="746"/>
      <c r="AJ113" s="746"/>
      <c r="AK113" s="746"/>
      <c r="AL113" s="746"/>
      <c r="AM113" s="746"/>
      <c r="AN113" s="249"/>
      <c r="AO113" s="249"/>
      <c r="AP113" s="249"/>
      <c r="AQ113" s="249"/>
      <c r="AR113" s="249"/>
      <c r="AS113" s="249"/>
      <c r="AT113" s="746"/>
      <c r="AU113" s="746"/>
      <c r="AV113" s="746"/>
      <c r="AW113" s="746"/>
      <c r="AX113" s="746"/>
      <c r="AY113" s="746"/>
      <c r="AZ113" s="746"/>
      <c r="BA113" s="746"/>
      <c r="BB113" s="746"/>
      <c r="BC113" s="746"/>
      <c r="BD113" s="746"/>
      <c r="BE113" s="746"/>
      <c r="BF113" s="249"/>
      <c r="BG113" s="249"/>
      <c r="BH113" s="746"/>
      <c r="BI113" s="746"/>
      <c r="BJ113" s="746"/>
      <c r="BK113" s="746"/>
      <c r="BL113" s="746"/>
      <c r="BM113" s="746"/>
      <c r="BN113" s="249"/>
      <c r="BO113" s="249"/>
      <c r="BP113" s="249"/>
      <c r="BQ113" s="249"/>
      <c r="BR113" s="249"/>
      <c r="BS113" s="249"/>
      <c r="BT113" s="746"/>
      <c r="BU113" s="746"/>
      <c r="BV113" s="746"/>
      <c r="BW113" s="746"/>
    </row>
    <row r="114" spans="2:75" s="68" customFormat="1" x14ac:dyDescent="0.2">
      <c r="B114" s="670"/>
      <c r="C114" s="670"/>
      <c r="D114" s="670"/>
      <c r="E114" s="670"/>
      <c r="F114" s="670"/>
      <c r="G114" s="670"/>
      <c r="H114" s="670"/>
      <c r="I114" s="670"/>
      <c r="J114" s="670"/>
      <c r="K114" s="670"/>
      <c r="L114" s="670"/>
      <c r="M114" s="670"/>
      <c r="N114" s="79"/>
      <c r="O114" s="79"/>
      <c r="P114" s="746"/>
      <c r="Q114" s="746"/>
      <c r="R114" s="746"/>
      <c r="S114" s="746"/>
      <c r="T114" s="249"/>
      <c r="U114" s="249"/>
      <c r="V114" s="746"/>
      <c r="W114" s="746"/>
      <c r="X114" s="746"/>
      <c r="Y114" s="746"/>
      <c r="Z114" s="746"/>
      <c r="AA114" s="746"/>
      <c r="AB114" s="746"/>
      <c r="AC114" s="746"/>
      <c r="AD114" s="746"/>
      <c r="AE114" s="746"/>
      <c r="AF114" s="249"/>
      <c r="AG114" s="249"/>
      <c r="AH114" s="746"/>
      <c r="AI114" s="746"/>
      <c r="AJ114" s="746"/>
      <c r="AK114" s="746"/>
      <c r="AL114" s="746"/>
      <c r="AM114" s="746"/>
      <c r="AN114" s="249"/>
      <c r="AO114" s="249"/>
      <c r="AP114" s="249"/>
      <c r="AQ114" s="249"/>
      <c r="AR114" s="249"/>
      <c r="AS114" s="249"/>
      <c r="AT114" s="746"/>
      <c r="AU114" s="746"/>
      <c r="AV114" s="746"/>
      <c r="AW114" s="746"/>
      <c r="AX114" s="746"/>
      <c r="AY114" s="746"/>
      <c r="AZ114" s="746"/>
      <c r="BA114" s="746"/>
      <c r="BB114" s="746"/>
      <c r="BC114" s="746"/>
      <c r="BD114" s="746"/>
      <c r="BE114" s="746"/>
      <c r="BF114" s="249"/>
      <c r="BG114" s="249"/>
      <c r="BH114" s="746"/>
      <c r="BI114" s="746"/>
      <c r="BJ114" s="746"/>
      <c r="BK114" s="746"/>
      <c r="BL114" s="746"/>
      <c r="BM114" s="746"/>
      <c r="BN114" s="249"/>
      <c r="BO114" s="249"/>
      <c r="BP114" s="249"/>
      <c r="BQ114" s="249"/>
      <c r="BR114" s="249"/>
      <c r="BS114" s="249"/>
      <c r="BT114" s="746"/>
      <c r="BU114" s="746"/>
      <c r="BV114" s="746"/>
      <c r="BW114" s="746"/>
    </row>
    <row r="115" spans="2:75" s="68" customFormat="1" x14ac:dyDescent="0.2">
      <c r="B115" s="670"/>
      <c r="C115" s="670"/>
      <c r="D115" s="670"/>
      <c r="E115" s="670"/>
      <c r="F115" s="670"/>
      <c r="G115" s="670"/>
      <c r="H115" s="670"/>
      <c r="I115" s="670"/>
      <c r="J115" s="670"/>
      <c r="K115" s="670"/>
      <c r="L115" s="670"/>
      <c r="M115" s="670"/>
      <c r="N115" s="79"/>
      <c r="O115" s="79"/>
      <c r="P115" s="746"/>
      <c r="Q115" s="746"/>
      <c r="R115" s="746"/>
      <c r="S115" s="746"/>
      <c r="T115" s="249"/>
      <c r="U115" s="249"/>
      <c r="V115" s="746"/>
      <c r="W115" s="746"/>
      <c r="X115" s="746"/>
      <c r="Y115" s="746"/>
      <c r="Z115" s="746"/>
      <c r="AA115" s="746"/>
      <c r="AB115" s="746"/>
      <c r="AC115" s="746"/>
      <c r="AD115" s="746"/>
      <c r="AE115" s="746"/>
      <c r="AF115" s="249"/>
      <c r="AG115" s="249"/>
      <c r="AH115" s="746"/>
      <c r="AI115" s="746"/>
      <c r="AJ115" s="746"/>
      <c r="AK115" s="746"/>
      <c r="AL115" s="746"/>
      <c r="AM115" s="746"/>
      <c r="AN115" s="249"/>
      <c r="AO115" s="249"/>
      <c r="AP115" s="249"/>
      <c r="AQ115" s="249"/>
      <c r="AR115" s="249"/>
      <c r="AS115" s="249"/>
      <c r="AT115" s="746"/>
      <c r="AU115" s="746"/>
      <c r="AV115" s="746"/>
      <c r="AW115" s="746"/>
      <c r="AX115" s="746"/>
      <c r="AY115" s="746"/>
      <c r="AZ115" s="746"/>
      <c r="BA115" s="746"/>
      <c r="BB115" s="746"/>
      <c r="BC115" s="746"/>
      <c r="BD115" s="746"/>
      <c r="BE115" s="746"/>
      <c r="BF115" s="249"/>
      <c r="BG115" s="249"/>
      <c r="BH115" s="746"/>
      <c r="BI115" s="746"/>
      <c r="BJ115" s="746"/>
      <c r="BK115" s="746"/>
      <c r="BL115" s="746"/>
      <c r="BM115" s="746"/>
      <c r="BN115" s="249"/>
      <c r="BO115" s="249"/>
      <c r="BP115" s="249"/>
      <c r="BQ115" s="249"/>
      <c r="BR115" s="249"/>
      <c r="BS115" s="249"/>
      <c r="BT115" s="746"/>
      <c r="BU115" s="746"/>
      <c r="BV115" s="746"/>
      <c r="BW115" s="746"/>
    </row>
    <row r="116" spans="2:75" s="68" customFormat="1" x14ac:dyDescent="0.2">
      <c r="B116" s="670"/>
      <c r="C116" s="670"/>
      <c r="D116" s="670"/>
      <c r="E116" s="670"/>
      <c r="F116" s="670"/>
      <c r="G116" s="670"/>
      <c r="H116" s="670"/>
      <c r="I116" s="670"/>
      <c r="J116" s="670"/>
      <c r="K116" s="670"/>
      <c r="L116" s="670"/>
      <c r="M116" s="670"/>
      <c r="N116" s="79"/>
      <c r="O116" s="79"/>
      <c r="P116" s="746"/>
      <c r="Q116" s="746"/>
      <c r="R116" s="746"/>
      <c r="S116" s="746"/>
      <c r="T116" s="249"/>
      <c r="U116" s="249"/>
      <c r="V116" s="746"/>
      <c r="W116" s="746"/>
      <c r="X116" s="746"/>
      <c r="Y116" s="746"/>
      <c r="Z116" s="746"/>
      <c r="AA116" s="746"/>
      <c r="AB116" s="746"/>
      <c r="AC116" s="746"/>
      <c r="AD116" s="746"/>
      <c r="AE116" s="746"/>
      <c r="AF116" s="249"/>
      <c r="AG116" s="249"/>
      <c r="AH116" s="746"/>
      <c r="AI116" s="746"/>
      <c r="AJ116" s="746"/>
      <c r="AK116" s="746"/>
      <c r="AL116" s="746"/>
      <c r="AM116" s="746"/>
      <c r="AN116" s="249"/>
      <c r="AO116" s="249"/>
      <c r="AP116" s="249"/>
      <c r="AQ116" s="249"/>
      <c r="AR116" s="249"/>
      <c r="AS116" s="249"/>
      <c r="AT116" s="746"/>
      <c r="AU116" s="746"/>
      <c r="AV116" s="746"/>
      <c r="AW116" s="746"/>
      <c r="AX116" s="746"/>
      <c r="AY116" s="746"/>
      <c r="AZ116" s="746"/>
      <c r="BA116" s="746"/>
      <c r="BB116" s="746"/>
      <c r="BC116" s="746"/>
      <c r="BD116" s="746"/>
      <c r="BE116" s="746"/>
      <c r="BF116" s="249"/>
      <c r="BG116" s="249"/>
      <c r="BH116" s="746"/>
      <c r="BI116" s="746"/>
      <c r="BJ116" s="746"/>
      <c r="BK116" s="746"/>
      <c r="BL116" s="746"/>
      <c r="BM116" s="746"/>
      <c r="BN116" s="249"/>
      <c r="BO116" s="249"/>
      <c r="BP116" s="249"/>
      <c r="BQ116" s="249"/>
      <c r="BR116" s="249"/>
      <c r="BS116" s="249"/>
      <c r="BT116" s="746"/>
      <c r="BU116" s="746"/>
      <c r="BV116" s="746"/>
      <c r="BW116" s="746"/>
    </row>
    <row r="117" spans="2:75" s="68" customFormat="1" x14ac:dyDescent="0.2">
      <c r="B117" s="670"/>
      <c r="C117" s="670"/>
      <c r="D117" s="670"/>
      <c r="E117" s="670"/>
      <c r="F117" s="670"/>
      <c r="G117" s="670"/>
      <c r="H117" s="670"/>
      <c r="I117" s="670"/>
      <c r="J117" s="670"/>
      <c r="K117" s="670"/>
      <c r="L117" s="670"/>
      <c r="M117" s="670"/>
      <c r="N117" s="79"/>
      <c r="O117" s="79"/>
      <c r="P117" s="746"/>
      <c r="Q117" s="746"/>
      <c r="R117" s="746"/>
      <c r="S117" s="746"/>
      <c r="T117" s="249"/>
      <c r="U117" s="249"/>
      <c r="V117" s="746"/>
      <c r="W117" s="746"/>
      <c r="X117" s="746"/>
      <c r="Y117" s="746"/>
      <c r="Z117" s="746"/>
      <c r="AA117" s="746"/>
      <c r="AB117" s="746"/>
      <c r="AC117" s="746"/>
      <c r="AD117" s="746"/>
      <c r="AE117" s="746"/>
      <c r="AF117" s="249"/>
      <c r="AG117" s="249"/>
      <c r="AH117" s="746"/>
      <c r="AI117" s="746"/>
      <c r="AJ117" s="746"/>
      <c r="AK117" s="746"/>
      <c r="AL117" s="746"/>
      <c r="AM117" s="746"/>
      <c r="AN117" s="249"/>
      <c r="AO117" s="249"/>
      <c r="AP117" s="249"/>
      <c r="AQ117" s="249"/>
      <c r="AR117" s="249"/>
      <c r="AS117" s="249"/>
      <c r="AT117" s="746"/>
      <c r="AU117" s="746"/>
      <c r="AV117" s="746"/>
      <c r="AW117" s="746"/>
      <c r="AX117" s="746"/>
      <c r="AY117" s="746"/>
      <c r="AZ117" s="746"/>
      <c r="BA117" s="746"/>
      <c r="BB117" s="746"/>
      <c r="BC117" s="746"/>
      <c r="BD117" s="746"/>
      <c r="BE117" s="746"/>
      <c r="BF117" s="249"/>
      <c r="BG117" s="249"/>
      <c r="BH117" s="746"/>
      <c r="BI117" s="746"/>
      <c r="BJ117" s="746"/>
      <c r="BK117" s="746"/>
      <c r="BL117" s="746"/>
      <c r="BM117" s="746"/>
      <c r="BN117" s="249"/>
      <c r="BO117" s="249"/>
      <c r="BP117" s="249"/>
      <c r="BQ117" s="249"/>
      <c r="BR117" s="249"/>
      <c r="BS117" s="249"/>
      <c r="BT117" s="746"/>
      <c r="BU117" s="746"/>
      <c r="BV117" s="746"/>
      <c r="BW117" s="746"/>
    </row>
    <row r="118" spans="2:75" s="68" customFormat="1" x14ac:dyDescent="0.2">
      <c r="B118" s="670"/>
      <c r="C118" s="670"/>
      <c r="D118" s="670"/>
      <c r="E118" s="670"/>
      <c r="F118" s="670"/>
      <c r="G118" s="670"/>
      <c r="H118" s="670"/>
      <c r="I118" s="670"/>
      <c r="J118" s="670"/>
      <c r="K118" s="670"/>
      <c r="L118" s="670"/>
      <c r="M118" s="670"/>
      <c r="N118" s="79"/>
      <c r="O118" s="79"/>
      <c r="P118" s="746"/>
      <c r="Q118" s="746"/>
      <c r="R118" s="746"/>
      <c r="S118" s="746"/>
      <c r="T118" s="249"/>
      <c r="U118" s="249"/>
      <c r="V118" s="746"/>
      <c r="W118" s="746"/>
      <c r="X118" s="746"/>
      <c r="Y118" s="746"/>
      <c r="Z118" s="746"/>
      <c r="AA118" s="746"/>
      <c r="AB118" s="746"/>
      <c r="AC118" s="746"/>
      <c r="AD118" s="746"/>
      <c r="AE118" s="746"/>
      <c r="AF118" s="249"/>
      <c r="AG118" s="249"/>
      <c r="AH118" s="746"/>
      <c r="AI118" s="746"/>
      <c r="AJ118" s="746"/>
      <c r="AK118" s="746"/>
      <c r="AL118" s="746"/>
      <c r="AM118" s="746"/>
      <c r="AN118" s="249"/>
      <c r="AO118" s="249"/>
      <c r="AP118" s="249"/>
      <c r="AQ118" s="249"/>
      <c r="AR118" s="249"/>
      <c r="AS118" s="249"/>
      <c r="AT118" s="746"/>
      <c r="AU118" s="746"/>
      <c r="AV118" s="746"/>
      <c r="AW118" s="746"/>
      <c r="AX118" s="746"/>
      <c r="AY118" s="746"/>
      <c r="AZ118" s="746"/>
      <c r="BA118" s="746"/>
      <c r="BB118" s="746"/>
      <c r="BC118" s="746"/>
      <c r="BD118" s="746"/>
      <c r="BE118" s="746"/>
      <c r="BF118" s="249"/>
      <c r="BG118" s="249"/>
      <c r="BH118" s="746"/>
      <c r="BI118" s="746"/>
      <c r="BJ118" s="746"/>
      <c r="BK118" s="746"/>
      <c r="BL118" s="746"/>
      <c r="BM118" s="746"/>
      <c r="BN118" s="249"/>
      <c r="BO118" s="249"/>
      <c r="BP118" s="249"/>
      <c r="BQ118" s="249"/>
      <c r="BR118" s="249"/>
      <c r="BS118" s="249"/>
      <c r="BT118" s="746"/>
      <c r="BU118" s="746"/>
      <c r="BV118" s="746"/>
      <c r="BW118" s="746"/>
    </row>
    <row r="119" spans="2:75" s="68" customFormat="1" x14ac:dyDescent="0.2">
      <c r="B119" s="670"/>
      <c r="C119" s="670"/>
      <c r="D119" s="670"/>
      <c r="E119" s="670"/>
      <c r="F119" s="670"/>
      <c r="G119" s="670"/>
      <c r="H119" s="670"/>
      <c r="I119" s="670"/>
      <c r="J119" s="670"/>
      <c r="K119" s="670"/>
      <c r="L119" s="670"/>
      <c r="M119" s="670"/>
      <c r="N119" s="79"/>
      <c r="O119" s="79"/>
      <c r="P119" s="746"/>
      <c r="Q119" s="746"/>
      <c r="R119" s="746"/>
      <c r="S119" s="746"/>
      <c r="T119" s="249"/>
      <c r="U119" s="249"/>
      <c r="V119" s="746"/>
      <c r="W119" s="746"/>
      <c r="X119" s="746"/>
      <c r="Y119" s="746"/>
      <c r="Z119" s="746"/>
      <c r="AA119" s="746"/>
      <c r="AB119" s="746"/>
      <c r="AC119" s="746"/>
      <c r="AD119" s="746"/>
      <c r="AE119" s="746"/>
      <c r="AF119" s="249"/>
      <c r="AG119" s="249"/>
      <c r="AH119" s="746"/>
      <c r="AI119" s="746"/>
      <c r="AJ119" s="746"/>
      <c r="AK119" s="746"/>
      <c r="AL119" s="746"/>
      <c r="AM119" s="746"/>
      <c r="AN119" s="249"/>
      <c r="AO119" s="249"/>
      <c r="AP119" s="249"/>
      <c r="AQ119" s="249"/>
      <c r="AR119" s="249"/>
      <c r="AS119" s="249"/>
      <c r="AT119" s="746"/>
      <c r="AU119" s="746"/>
      <c r="AV119" s="746"/>
      <c r="AW119" s="746"/>
      <c r="AX119" s="746"/>
      <c r="AY119" s="746"/>
      <c r="AZ119" s="746"/>
      <c r="BA119" s="746"/>
      <c r="BB119" s="746"/>
      <c r="BC119" s="746"/>
      <c r="BD119" s="746"/>
      <c r="BE119" s="746"/>
      <c r="BF119" s="249"/>
      <c r="BG119" s="249"/>
      <c r="BH119" s="746"/>
      <c r="BI119" s="746"/>
      <c r="BJ119" s="746"/>
      <c r="BK119" s="746"/>
      <c r="BL119" s="746"/>
      <c r="BM119" s="746"/>
      <c r="BN119" s="249"/>
      <c r="BO119" s="249"/>
      <c r="BP119" s="249"/>
      <c r="BQ119" s="249"/>
      <c r="BR119" s="249"/>
      <c r="BS119" s="249"/>
      <c r="BT119" s="746"/>
      <c r="BU119" s="746"/>
      <c r="BV119" s="746"/>
      <c r="BW119" s="746"/>
    </row>
    <row r="120" spans="2:75" s="68" customFormat="1" x14ac:dyDescent="0.2">
      <c r="B120" s="670"/>
      <c r="C120" s="670"/>
      <c r="D120" s="670"/>
      <c r="E120" s="670"/>
      <c r="F120" s="670"/>
      <c r="G120" s="670"/>
      <c r="H120" s="670"/>
      <c r="I120" s="670"/>
      <c r="J120" s="670"/>
      <c r="K120" s="670"/>
      <c r="L120" s="670"/>
      <c r="M120" s="670"/>
      <c r="N120" s="79"/>
      <c r="O120" s="79"/>
      <c r="P120" s="746"/>
      <c r="Q120" s="746"/>
      <c r="R120" s="746"/>
      <c r="S120" s="746"/>
      <c r="T120" s="249"/>
      <c r="U120" s="249"/>
      <c r="V120" s="746"/>
      <c r="W120" s="746"/>
      <c r="X120" s="746"/>
      <c r="Y120" s="746"/>
      <c r="Z120" s="746"/>
      <c r="AA120" s="746"/>
      <c r="AB120" s="746"/>
      <c r="AC120" s="746"/>
      <c r="AD120" s="746"/>
      <c r="AE120" s="746"/>
      <c r="AF120" s="249"/>
      <c r="AG120" s="249"/>
      <c r="AH120" s="746"/>
      <c r="AI120" s="746"/>
      <c r="AJ120" s="746"/>
      <c r="AK120" s="746"/>
      <c r="AL120" s="746"/>
      <c r="AM120" s="746"/>
      <c r="AN120" s="249"/>
      <c r="AO120" s="249"/>
      <c r="AP120" s="249"/>
      <c r="AQ120" s="249"/>
      <c r="AR120" s="249"/>
      <c r="AS120" s="249"/>
      <c r="AT120" s="746"/>
      <c r="AU120" s="746"/>
      <c r="AV120" s="746"/>
      <c r="AW120" s="746"/>
      <c r="AX120" s="746"/>
      <c r="AY120" s="746"/>
      <c r="AZ120" s="746"/>
      <c r="BA120" s="746"/>
      <c r="BB120" s="746"/>
      <c r="BC120" s="746"/>
      <c r="BD120" s="746"/>
      <c r="BE120" s="746"/>
      <c r="BF120" s="249"/>
      <c r="BG120" s="249"/>
      <c r="BH120" s="746"/>
      <c r="BI120" s="746"/>
      <c r="BJ120" s="746"/>
      <c r="BK120" s="746"/>
      <c r="BL120" s="746"/>
      <c r="BM120" s="746"/>
      <c r="BN120" s="249"/>
      <c r="BO120" s="249"/>
      <c r="BP120" s="249"/>
      <c r="BQ120" s="249"/>
      <c r="BR120" s="249"/>
      <c r="BS120" s="249"/>
      <c r="BT120" s="746"/>
      <c r="BU120" s="746"/>
      <c r="BV120" s="746"/>
      <c r="BW120" s="746"/>
    </row>
    <row r="121" spans="2:75" s="68" customFormat="1" x14ac:dyDescent="0.2">
      <c r="B121" s="670"/>
      <c r="C121" s="670"/>
      <c r="D121" s="670"/>
      <c r="E121" s="670"/>
      <c r="F121" s="670"/>
      <c r="G121" s="670"/>
      <c r="H121" s="670"/>
      <c r="I121" s="670"/>
      <c r="J121" s="670"/>
      <c r="K121" s="670"/>
      <c r="L121" s="670"/>
      <c r="M121" s="670"/>
      <c r="N121" s="79"/>
      <c r="O121" s="79"/>
      <c r="P121" s="746"/>
      <c r="Q121" s="746"/>
      <c r="R121" s="746"/>
      <c r="S121" s="746"/>
      <c r="T121" s="249"/>
      <c r="U121" s="249"/>
      <c r="V121" s="746"/>
      <c r="W121" s="746"/>
      <c r="X121" s="746"/>
      <c r="Y121" s="746"/>
      <c r="Z121" s="746"/>
      <c r="AA121" s="746"/>
      <c r="AB121" s="746"/>
      <c r="AC121" s="746"/>
      <c r="AD121" s="746"/>
      <c r="AE121" s="746"/>
      <c r="AF121" s="249"/>
      <c r="AG121" s="249"/>
      <c r="AH121" s="746"/>
      <c r="AI121" s="746"/>
      <c r="AJ121" s="746"/>
      <c r="AK121" s="746"/>
      <c r="AL121" s="746"/>
      <c r="AM121" s="746"/>
      <c r="AN121" s="249"/>
      <c r="AO121" s="249"/>
      <c r="AP121" s="249"/>
      <c r="AQ121" s="249"/>
      <c r="AR121" s="249"/>
      <c r="AS121" s="249"/>
      <c r="AT121" s="746"/>
      <c r="AU121" s="746"/>
      <c r="AV121" s="746"/>
      <c r="AW121" s="746"/>
      <c r="AX121" s="746"/>
      <c r="AY121" s="746"/>
      <c r="AZ121" s="746"/>
      <c r="BA121" s="746"/>
      <c r="BB121" s="746"/>
      <c r="BC121" s="746"/>
      <c r="BD121" s="746"/>
      <c r="BE121" s="746"/>
      <c r="BF121" s="249"/>
      <c r="BG121" s="249"/>
      <c r="BH121" s="746"/>
      <c r="BI121" s="746"/>
      <c r="BJ121" s="746"/>
      <c r="BK121" s="746"/>
      <c r="BL121" s="746"/>
      <c r="BM121" s="746"/>
      <c r="BN121" s="249"/>
      <c r="BO121" s="249"/>
      <c r="BP121" s="249"/>
      <c r="BQ121" s="249"/>
      <c r="BR121" s="249"/>
      <c r="BS121" s="249"/>
      <c r="BT121" s="746"/>
      <c r="BU121" s="746"/>
      <c r="BV121" s="746"/>
      <c r="BW121" s="746"/>
    </row>
    <row r="122" spans="2:75" s="68" customFormat="1" x14ac:dyDescent="0.2">
      <c r="B122" s="670"/>
      <c r="C122" s="670"/>
      <c r="D122" s="670"/>
      <c r="E122" s="670"/>
      <c r="F122" s="670"/>
      <c r="G122" s="670"/>
      <c r="H122" s="670"/>
      <c r="I122" s="670"/>
      <c r="J122" s="670"/>
      <c r="K122" s="670"/>
      <c r="L122" s="670"/>
      <c r="M122" s="670"/>
      <c r="N122" s="79"/>
      <c r="O122" s="79"/>
      <c r="P122" s="746"/>
      <c r="Q122" s="746"/>
      <c r="R122" s="746"/>
      <c r="S122" s="746"/>
      <c r="T122" s="249"/>
      <c r="U122" s="249"/>
      <c r="V122" s="746"/>
      <c r="W122" s="746"/>
      <c r="X122" s="746"/>
      <c r="Y122" s="746"/>
      <c r="Z122" s="746"/>
      <c r="AA122" s="746"/>
      <c r="AB122" s="746"/>
      <c r="AC122" s="746"/>
      <c r="AD122" s="746"/>
      <c r="AE122" s="746"/>
      <c r="AF122" s="249"/>
      <c r="AG122" s="249"/>
      <c r="AH122" s="746"/>
      <c r="AI122" s="746"/>
      <c r="AJ122" s="746"/>
      <c r="AK122" s="746"/>
      <c r="AL122" s="746"/>
      <c r="AM122" s="746"/>
      <c r="AN122" s="249"/>
      <c r="AO122" s="249"/>
      <c r="AP122" s="249"/>
      <c r="AQ122" s="249"/>
      <c r="AR122" s="249"/>
      <c r="AS122" s="249"/>
      <c r="AT122" s="746"/>
      <c r="AU122" s="746"/>
      <c r="AV122" s="746"/>
      <c r="AW122" s="746"/>
      <c r="AX122" s="746"/>
      <c r="AY122" s="746"/>
      <c r="AZ122" s="746"/>
      <c r="BA122" s="746"/>
      <c r="BB122" s="746"/>
      <c r="BC122" s="746"/>
      <c r="BD122" s="746"/>
      <c r="BE122" s="746"/>
      <c r="BF122" s="249"/>
      <c r="BG122" s="249"/>
      <c r="BH122" s="746"/>
      <c r="BI122" s="746"/>
      <c r="BJ122" s="746"/>
      <c r="BK122" s="746"/>
      <c r="BL122" s="746"/>
      <c r="BM122" s="746"/>
      <c r="BN122" s="249"/>
      <c r="BO122" s="249"/>
      <c r="BP122" s="249"/>
      <c r="BQ122" s="249"/>
      <c r="BR122" s="249"/>
      <c r="BS122" s="249"/>
      <c r="BT122" s="746"/>
      <c r="BU122" s="746"/>
      <c r="BV122" s="746"/>
      <c r="BW122" s="746"/>
    </row>
    <row r="123" spans="2:75" s="68" customFormat="1" x14ac:dyDescent="0.2">
      <c r="B123" s="667"/>
      <c r="C123" s="667"/>
      <c r="D123" s="667"/>
      <c r="E123" s="667"/>
      <c r="F123" s="667"/>
      <c r="G123" s="667"/>
      <c r="H123" s="667"/>
      <c r="I123" s="667"/>
      <c r="J123" s="667"/>
      <c r="K123" s="667"/>
      <c r="L123" s="667"/>
      <c r="M123" s="667"/>
      <c r="N123" s="72"/>
      <c r="O123" s="72"/>
      <c r="P123" s="746"/>
      <c r="Q123" s="746"/>
      <c r="R123" s="746"/>
      <c r="S123" s="746"/>
      <c r="T123" s="249"/>
      <c r="U123" s="249"/>
      <c r="V123" s="746"/>
      <c r="W123" s="746"/>
      <c r="X123" s="746"/>
      <c r="Y123" s="746"/>
      <c r="Z123" s="746"/>
      <c r="AA123" s="746"/>
      <c r="AB123" s="746"/>
      <c r="AC123" s="746"/>
      <c r="AD123" s="746"/>
      <c r="AE123" s="746"/>
      <c r="AF123" s="249"/>
      <c r="AG123" s="249"/>
      <c r="AH123" s="746"/>
      <c r="AI123" s="746"/>
      <c r="AJ123" s="746"/>
      <c r="AK123" s="746"/>
      <c r="AL123" s="746"/>
      <c r="AM123" s="746"/>
      <c r="AN123" s="249"/>
      <c r="AO123" s="249"/>
      <c r="AP123" s="249"/>
      <c r="AQ123" s="249"/>
      <c r="AR123" s="249"/>
      <c r="AS123" s="249"/>
      <c r="AT123" s="746"/>
      <c r="AU123" s="746"/>
      <c r="AV123" s="746"/>
      <c r="AW123" s="746"/>
      <c r="AX123" s="746"/>
      <c r="AY123" s="746"/>
      <c r="AZ123" s="746"/>
      <c r="BA123" s="746"/>
      <c r="BB123" s="746"/>
      <c r="BC123" s="746"/>
      <c r="BD123" s="746"/>
      <c r="BE123" s="746"/>
      <c r="BF123" s="249"/>
      <c r="BG123" s="249"/>
      <c r="BH123" s="746"/>
      <c r="BI123" s="746"/>
      <c r="BJ123" s="746"/>
      <c r="BK123" s="746"/>
      <c r="BL123" s="746"/>
      <c r="BM123" s="746"/>
      <c r="BN123" s="249"/>
      <c r="BO123" s="249"/>
      <c r="BP123" s="249"/>
      <c r="BQ123" s="249"/>
      <c r="BR123" s="249"/>
      <c r="BS123" s="249"/>
      <c r="BT123" s="746"/>
      <c r="BU123" s="746"/>
      <c r="BV123" s="746"/>
      <c r="BW123" s="746"/>
    </row>
    <row r="124" spans="2:75" s="68" customFormat="1" x14ac:dyDescent="0.2">
      <c r="B124" s="670"/>
      <c r="C124" s="670"/>
      <c r="D124" s="670"/>
      <c r="E124" s="670"/>
      <c r="F124" s="670"/>
      <c r="G124" s="670"/>
      <c r="H124" s="670"/>
      <c r="I124" s="670"/>
      <c r="J124" s="670"/>
      <c r="K124" s="670"/>
      <c r="L124" s="670"/>
      <c r="M124" s="670"/>
      <c r="N124" s="79"/>
      <c r="O124" s="79"/>
      <c r="P124" s="746"/>
      <c r="Q124" s="746"/>
      <c r="R124" s="746"/>
      <c r="S124" s="746"/>
      <c r="T124" s="249"/>
      <c r="U124" s="249"/>
      <c r="V124" s="746"/>
      <c r="W124" s="746"/>
      <c r="X124" s="746"/>
      <c r="Y124" s="746"/>
      <c r="Z124" s="746"/>
      <c r="AA124" s="746"/>
      <c r="AB124" s="746"/>
      <c r="AC124" s="746"/>
      <c r="AD124" s="746"/>
      <c r="AE124" s="746"/>
      <c r="AF124" s="249"/>
      <c r="AG124" s="249"/>
      <c r="AH124" s="746"/>
      <c r="AI124" s="746"/>
      <c r="AJ124" s="746"/>
      <c r="AK124" s="746"/>
      <c r="AL124" s="746"/>
      <c r="AM124" s="746"/>
      <c r="AN124" s="249"/>
      <c r="AO124" s="249"/>
      <c r="AP124" s="249"/>
      <c r="AQ124" s="249"/>
      <c r="AR124" s="249"/>
      <c r="AS124" s="249"/>
      <c r="AT124" s="746"/>
      <c r="AU124" s="746"/>
      <c r="AV124" s="746"/>
      <c r="AW124" s="746"/>
      <c r="AX124" s="746"/>
      <c r="AY124" s="746"/>
      <c r="AZ124" s="746"/>
      <c r="BA124" s="746"/>
      <c r="BB124" s="746"/>
      <c r="BC124" s="746"/>
      <c r="BD124" s="746"/>
      <c r="BE124" s="746"/>
      <c r="BF124" s="249"/>
      <c r="BG124" s="249"/>
      <c r="BH124" s="746"/>
      <c r="BI124" s="746"/>
      <c r="BJ124" s="746"/>
      <c r="BK124" s="746"/>
      <c r="BL124" s="746"/>
      <c r="BM124" s="746"/>
      <c r="BN124" s="249"/>
      <c r="BO124" s="249"/>
      <c r="BP124" s="249"/>
      <c r="BQ124" s="249"/>
      <c r="BR124" s="249"/>
      <c r="BS124" s="249"/>
      <c r="BT124" s="746"/>
      <c r="BU124" s="746"/>
      <c r="BV124" s="746"/>
      <c r="BW124" s="746"/>
    </row>
    <row r="125" spans="2:75" s="68" customFormat="1" x14ac:dyDescent="0.2">
      <c r="B125" s="667"/>
      <c r="C125" s="667"/>
      <c r="D125" s="667"/>
      <c r="E125" s="667"/>
      <c r="F125" s="667"/>
      <c r="G125" s="667"/>
      <c r="H125" s="667"/>
      <c r="I125" s="667"/>
      <c r="J125" s="667"/>
      <c r="K125" s="667"/>
      <c r="L125" s="667"/>
      <c r="M125" s="667"/>
      <c r="N125" s="72"/>
      <c r="O125" s="72"/>
      <c r="P125" s="746"/>
      <c r="Q125" s="746"/>
      <c r="R125" s="746"/>
      <c r="S125" s="746"/>
      <c r="T125" s="249"/>
      <c r="U125" s="249"/>
      <c r="V125" s="746"/>
      <c r="W125" s="746"/>
      <c r="X125" s="746"/>
      <c r="Y125" s="746"/>
      <c r="Z125" s="746"/>
      <c r="AA125" s="746"/>
      <c r="AB125" s="746"/>
      <c r="AC125" s="746"/>
      <c r="AD125" s="746"/>
      <c r="AE125" s="746"/>
      <c r="AF125" s="249"/>
      <c r="AG125" s="249"/>
      <c r="AH125" s="746"/>
      <c r="AI125" s="746"/>
      <c r="AJ125" s="746"/>
      <c r="AK125" s="746"/>
      <c r="AL125" s="746"/>
      <c r="AM125" s="746"/>
      <c r="AN125" s="249"/>
      <c r="AO125" s="249"/>
      <c r="AP125" s="249"/>
      <c r="AQ125" s="249"/>
      <c r="AR125" s="249"/>
      <c r="AS125" s="249"/>
      <c r="AT125" s="746"/>
      <c r="AU125" s="746"/>
      <c r="AV125" s="746"/>
      <c r="AW125" s="746"/>
      <c r="AX125" s="746"/>
      <c r="AY125" s="746"/>
      <c r="AZ125" s="746"/>
      <c r="BA125" s="746"/>
      <c r="BB125" s="746"/>
      <c r="BC125" s="746"/>
      <c r="BD125" s="746"/>
      <c r="BE125" s="746"/>
      <c r="BF125" s="249"/>
      <c r="BG125" s="249"/>
      <c r="BH125" s="746"/>
      <c r="BI125" s="746"/>
      <c r="BJ125" s="746"/>
      <c r="BK125" s="746"/>
      <c r="BL125" s="746"/>
      <c r="BM125" s="746"/>
      <c r="BN125" s="249"/>
      <c r="BO125" s="249"/>
      <c r="BP125" s="249"/>
      <c r="BQ125" s="249"/>
      <c r="BR125" s="249"/>
      <c r="BS125" s="249"/>
      <c r="BT125" s="746"/>
      <c r="BU125" s="746"/>
      <c r="BV125" s="746"/>
      <c r="BW125" s="746"/>
    </row>
    <row r="126" spans="2:75" s="68" customFormat="1" x14ac:dyDescent="0.2">
      <c r="B126" s="670"/>
      <c r="C126" s="670"/>
      <c r="D126" s="670"/>
      <c r="E126" s="670"/>
      <c r="F126" s="670"/>
      <c r="G126" s="670"/>
      <c r="H126" s="670"/>
      <c r="I126" s="670"/>
      <c r="J126" s="670"/>
      <c r="K126" s="670"/>
      <c r="L126" s="670"/>
      <c r="M126" s="670"/>
      <c r="N126" s="79"/>
      <c r="O126" s="79"/>
      <c r="P126" s="746"/>
      <c r="Q126" s="746"/>
      <c r="R126" s="746"/>
      <c r="S126" s="746"/>
      <c r="T126" s="249"/>
      <c r="U126" s="249"/>
      <c r="V126" s="746"/>
      <c r="W126" s="746"/>
      <c r="X126" s="746"/>
      <c r="Y126" s="746"/>
      <c r="Z126" s="746"/>
      <c r="AA126" s="746"/>
      <c r="AB126" s="746"/>
      <c r="AC126" s="746"/>
      <c r="AD126" s="746"/>
      <c r="AE126" s="746"/>
      <c r="AF126" s="249"/>
      <c r="AG126" s="249"/>
      <c r="AH126" s="746"/>
      <c r="AI126" s="746"/>
      <c r="AJ126" s="746"/>
      <c r="AK126" s="746"/>
      <c r="AL126" s="746"/>
      <c r="AM126" s="746"/>
      <c r="AN126" s="249"/>
      <c r="AO126" s="249"/>
      <c r="AP126" s="249"/>
      <c r="AQ126" s="249"/>
      <c r="AR126" s="249"/>
      <c r="AS126" s="249"/>
      <c r="AT126" s="746"/>
      <c r="AU126" s="746"/>
      <c r="AV126" s="746"/>
      <c r="AW126" s="746"/>
      <c r="AX126" s="746"/>
      <c r="AY126" s="746"/>
      <c r="AZ126" s="746"/>
      <c r="BA126" s="746"/>
      <c r="BB126" s="746"/>
      <c r="BC126" s="746"/>
      <c r="BD126" s="746"/>
      <c r="BE126" s="746"/>
      <c r="BF126" s="249"/>
      <c r="BG126" s="249"/>
      <c r="BH126" s="746"/>
      <c r="BI126" s="746"/>
      <c r="BJ126" s="746"/>
      <c r="BK126" s="746"/>
      <c r="BL126" s="746"/>
      <c r="BM126" s="746"/>
      <c r="BN126" s="249"/>
      <c r="BO126" s="249"/>
      <c r="BP126" s="249"/>
      <c r="BQ126" s="249"/>
      <c r="BR126" s="249"/>
      <c r="BS126" s="249"/>
      <c r="BT126" s="746"/>
      <c r="BU126" s="746"/>
      <c r="BV126" s="746"/>
      <c r="BW126" s="746"/>
    </row>
    <row r="127" spans="2:75" s="68" customFormat="1" x14ac:dyDescent="0.2">
      <c r="B127" s="667"/>
      <c r="C127" s="667"/>
      <c r="D127" s="667"/>
      <c r="E127" s="667"/>
      <c r="F127" s="667"/>
      <c r="G127" s="667"/>
      <c r="H127" s="667"/>
      <c r="I127" s="667"/>
      <c r="J127" s="667"/>
      <c r="K127" s="667"/>
      <c r="L127" s="667"/>
      <c r="M127" s="667"/>
      <c r="N127" s="72"/>
      <c r="O127" s="72"/>
      <c r="P127" s="746"/>
      <c r="Q127" s="746"/>
      <c r="R127" s="746"/>
      <c r="S127" s="746"/>
      <c r="T127" s="249"/>
      <c r="U127" s="249"/>
      <c r="V127" s="746"/>
      <c r="W127" s="746"/>
      <c r="X127" s="746"/>
      <c r="Y127" s="746"/>
      <c r="Z127" s="746"/>
      <c r="AA127" s="746"/>
      <c r="AB127" s="746"/>
      <c r="AC127" s="746"/>
      <c r="AD127" s="746"/>
      <c r="AE127" s="746"/>
      <c r="AF127" s="249"/>
      <c r="AG127" s="249"/>
      <c r="AH127" s="746"/>
      <c r="AI127" s="746"/>
      <c r="AJ127" s="746"/>
      <c r="AK127" s="746"/>
      <c r="AL127" s="746"/>
      <c r="AM127" s="746"/>
      <c r="AN127" s="249"/>
      <c r="AO127" s="249"/>
      <c r="AP127" s="249"/>
      <c r="AQ127" s="249"/>
      <c r="AR127" s="249"/>
      <c r="AS127" s="249"/>
      <c r="AT127" s="746"/>
      <c r="AU127" s="746"/>
      <c r="AV127" s="746"/>
      <c r="AW127" s="746"/>
      <c r="AX127" s="728"/>
      <c r="AY127" s="728"/>
      <c r="AZ127" s="746"/>
      <c r="BA127" s="746"/>
      <c r="BB127" s="746"/>
      <c r="BC127" s="746"/>
      <c r="BD127" s="746"/>
      <c r="BE127" s="746"/>
      <c r="BF127" s="249"/>
      <c r="BG127" s="249"/>
      <c r="BH127" s="746"/>
      <c r="BI127" s="746"/>
      <c r="BJ127" s="746"/>
      <c r="BK127" s="746"/>
      <c r="BL127" s="746"/>
      <c r="BM127" s="746"/>
      <c r="BN127" s="249"/>
      <c r="BO127" s="249"/>
      <c r="BP127" s="249"/>
      <c r="BQ127" s="249"/>
      <c r="BR127" s="249"/>
      <c r="BS127" s="249"/>
      <c r="BT127" s="746"/>
      <c r="BU127" s="746"/>
      <c r="BV127" s="746"/>
      <c r="BW127" s="746"/>
    </row>
    <row r="128" spans="2:75" s="68" customFormat="1" x14ac:dyDescent="0.2">
      <c r="T128" s="204"/>
      <c r="U128" s="204"/>
      <c r="AF128" s="204"/>
      <c r="AG128" s="204"/>
      <c r="AN128" s="204"/>
      <c r="AO128" s="204"/>
      <c r="AP128" s="204"/>
      <c r="AQ128" s="204"/>
      <c r="AR128" s="204"/>
      <c r="AS128" s="204"/>
      <c r="BF128" s="204"/>
      <c r="BG128" s="204"/>
      <c r="BN128" s="204"/>
      <c r="BO128" s="204"/>
      <c r="BP128" s="204"/>
      <c r="BQ128" s="204"/>
      <c r="BR128" s="204"/>
      <c r="BS128" s="204"/>
    </row>
    <row r="129" spans="1:77" s="68" customFormat="1" x14ac:dyDescent="0.2">
      <c r="J129" s="74"/>
      <c r="K129" s="726"/>
      <c r="L129" s="726"/>
      <c r="M129" s="726"/>
      <c r="N129" s="726"/>
      <c r="O129" s="726"/>
      <c r="P129" s="726"/>
      <c r="Q129" s="726"/>
      <c r="R129" s="726"/>
      <c r="S129" s="726"/>
      <c r="T129" s="726"/>
      <c r="U129" s="726"/>
      <c r="V129" s="726"/>
      <c r="W129" s="726"/>
      <c r="X129" s="726"/>
      <c r="Y129" s="726"/>
      <c r="Z129" s="726"/>
      <c r="AA129" s="726"/>
      <c r="AB129" s="726"/>
      <c r="AC129" s="726"/>
      <c r="AD129" s="726"/>
      <c r="AE129" s="726"/>
      <c r="AF129" s="726"/>
      <c r="AG129" s="726"/>
      <c r="AH129" s="726"/>
      <c r="AI129" s="726"/>
      <c r="AJ129" s="726"/>
      <c r="AK129" s="726"/>
      <c r="AL129" s="726"/>
      <c r="AM129" s="726"/>
      <c r="AN129" s="726"/>
      <c r="AO129" s="726"/>
      <c r="AP129" s="726"/>
      <c r="AQ129" s="726"/>
      <c r="AR129" s="726"/>
      <c r="AS129" s="726"/>
      <c r="AT129" s="726"/>
      <c r="AU129" s="726"/>
      <c r="AV129" s="726"/>
      <c r="AW129" s="726"/>
      <c r="AX129" s="726"/>
      <c r="AY129" s="726"/>
      <c r="AZ129" s="726"/>
      <c r="BA129" s="726"/>
      <c r="BB129" s="726"/>
      <c r="BF129" s="204"/>
      <c r="BG129" s="204"/>
      <c r="BN129" s="204"/>
      <c r="BO129" s="204"/>
      <c r="BP129" s="204"/>
      <c r="BQ129" s="204"/>
      <c r="BR129" s="204"/>
      <c r="BS129" s="204"/>
    </row>
    <row r="130" spans="1:77" s="68" customFormat="1" x14ac:dyDescent="0.2">
      <c r="J130" s="74"/>
      <c r="K130" s="664"/>
      <c r="L130" s="664"/>
      <c r="M130" s="664"/>
      <c r="N130" s="664"/>
      <c r="O130" s="664"/>
      <c r="P130" s="664"/>
      <c r="Q130" s="664"/>
      <c r="R130" s="664"/>
      <c r="S130" s="664"/>
      <c r="T130" s="664"/>
      <c r="U130" s="664"/>
      <c r="V130" s="664"/>
      <c r="W130" s="664"/>
      <c r="X130" s="664"/>
      <c r="Y130" s="664"/>
      <c r="Z130" s="664"/>
      <c r="AA130" s="664"/>
      <c r="AB130" s="664"/>
      <c r="AC130" s="664"/>
      <c r="AD130" s="664"/>
      <c r="AE130" s="664"/>
      <c r="AF130" s="664"/>
      <c r="AG130" s="664"/>
      <c r="AH130" s="664"/>
      <c r="AI130" s="726"/>
      <c r="AJ130" s="726"/>
      <c r="AK130" s="726"/>
      <c r="AL130" s="726"/>
      <c r="AM130" s="726"/>
      <c r="AN130" s="726"/>
      <c r="AO130" s="726"/>
      <c r="AP130" s="726"/>
      <c r="AQ130" s="726"/>
      <c r="AR130" s="726"/>
      <c r="AS130" s="726"/>
      <c r="AT130" s="726"/>
      <c r="AU130" s="726"/>
      <c r="AV130" s="726"/>
      <c r="AW130" s="726"/>
      <c r="AX130" s="726"/>
      <c r="AY130" s="726"/>
      <c r="AZ130" s="726"/>
      <c r="BA130" s="726"/>
      <c r="BB130" s="726"/>
      <c r="BF130" s="204"/>
      <c r="BG130" s="204"/>
      <c r="BN130" s="204"/>
      <c r="BO130" s="204"/>
      <c r="BP130" s="204"/>
      <c r="BQ130" s="204"/>
      <c r="BR130" s="204"/>
      <c r="BS130" s="204"/>
    </row>
    <row r="131" spans="1:77" s="82" customFormat="1" x14ac:dyDescent="0.2">
      <c r="A131" s="68"/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204"/>
      <c r="U131" s="204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204"/>
      <c r="AG131" s="204"/>
      <c r="AH131" s="68"/>
      <c r="AI131" s="68"/>
      <c r="AJ131" s="68"/>
      <c r="AK131" s="68"/>
      <c r="AL131" s="68"/>
      <c r="AM131" s="68"/>
      <c r="AN131" s="204"/>
      <c r="AO131" s="204"/>
      <c r="AP131" s="204"/>
      <c r="AQ131" s="204"/>
      <c r="AR131" s="204"/>
      <c r="AS131" s="204"/>
      <c r="AT131" s="68"/>
      <c r="AU131" s="68"/>
      <c r="AV131" s="68"/>
      <c r="AW131" s="68"/>
      <c r="AX131" s="68"/>
      <c r="AY131" s="68"/>
      <c r="AZ131" s="68"/>
      <c r="BA131" s="68"/>
      <c r="BB131" s="68"/>
      <c r="BC131" s="68"/>
      <c r="BD131" s="68"/>
      <c r="BE131" s="68"/>
      <c r="BF131" s="204"/>
      <c r="BG131" s="204"/>
      <c r="BH131" s="68"/>
      <c r="BI131" s="68"/>
      <c r="BJ131" s="68"/>
      <c r="BK131" s="68"/>
      <c r="BL131" s="68"/>
      <c r="BM131" s="68"/>
      <c r="BN131" s="204"/>
      <c r="BO131" s="204"/>
      <c r="BP131" s="204"/>
      <c r="BQ131" s="204"/>
      <c r="BR131" s="204"/>
      <c r="BS131" s="204"/>
      <c r="BT131" s="68"/>
      <c r="BU131" s="68"/>
      <c r="BV131" s="68"/>
      <c r="BW131" s="68"/>
      <c r="BX131" s="68"/>
      <c r="BY131" s="68"/>
    </row>
    <row r="132" spans="1:77" s="82" customFormat="1" ht="18" x14ac:dyDescent="0.25">
      <c r="A132" s="68"/>
      <c r="B132" s="692"/>
      <c r="C132" s="692"/>
      <c r="D132" s="692"/>
      <c r="E132" s="692"/>
      <c r="F132" s="692"/>
      <c r="G132" s="692"/>
      <c r="H132" s="692"/>
      <c r="I132" s="692"/>
      <c r="J132" s="692"/>
      <c r="K132" s="692"/>
      <c r="L132" s="692"/>
      <c r="M132" s="68"/>
      <c r="N132" s="68"/>
      <c r="O132" s="68"/>
      <c r="P132" s="68"/>
      <c r="Q132" s="68"/>
      <c r="R132" s="68"/>
      <c r="S132" s="68"/>
      <c r="T132" s="204"/>
      <c r="U132" s="204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204"/>
      <c r="AG132" s="204"/>
      <c r="AH132" s="692"/>
      <c r="AI132" s="692"/>
      <c r="AJ132" s="692"/>
      <c r="AK132" s="692"/>
      <c r="AL132" s="692"/>
      <c r="AM132" s="692"/>
      <c r="AN132" s="692"/>
      <c r="AO132" s="692"/>
      <c r="AP132" s="692"/>
      <c r="AQ132" s="692"/>
      <c r="AR132" s="692"/>
      <c r="AS132" s="692"/>
      <c r="AT132" s="692"/>
      <c r="AU132" s="692"/>
      <c r="AV132" s="692"/>
      <c r="AW132" s="692"/>
      <c r="AX132" s="692"/>
      <c r="AY132" s="692"/>
      <c r="AZ132" s="692"/>
      <c r="BA132" s="692"/>
      <c r="BB132" s="692"/>
      <c r="BC132" s="692"/>
      <c r="BD132" s="692"/>
      <c r="BE132" s="692"/>
      <c r="BF132" s="692"/>
      <c r="BG132" s="692"/>
      <c r="BH132" s="692"/>
      <c r="BI132" s="692"/>
      <c r="BJ132" s="692"/>
      <c r="BK132" s="692"/>
      <c r="BL132" s="68"/>
      <c r="BM132" s="68"/>
      <c r="BN132" s="204"/>
      <c r="BO132" s="204"/>
      <c r="BP132" s="204"/>
      <c r="BQ132" s="204"/>
      <c r="BR132" s="204"/>
      <c r="BS132" s="204"/>
      <c r="BT132" s="68"/>
      <c r="BU132" s="68"/>
      <c r="BV132" s="68"/>
      <c r="BW132" s="68"/>
      <c r="BX132" s="68"/>
      <c r="BY132" s="68"/>
    </row>
    <row r="133" spans="1:77" s="82" customFormat="1" x14ac:dyDescent="0.2">
      <c r="B133" s="697"/>
      <c r="C133" s="697"/>
      <c r="D133" s="697"/>
      <c r="E133" s="697"/>
      <c r="F133" s="697"/>
      <c r="G133" s="697"/>
      <c r="H133" s="697"/>
      <c r="I133" s="697"/>
      <c r="J133" s="697"/>
      <c r="K133" s="697"/>
      <c r="L133" s="697"/>
      <c r="T133" s="226"/>
      <c r="U133" s="226"/>
      <c r="AA133" s="697"/>
      <c r="AB133" s="697"/>
      <c r="AC133" s="697"/>
      <c r="AD133" s="697"/>
      <c r="AE133" s="697"/>
      <c r="AF133" s="697"/>
      <c r="AG133" s="697"/>
      <c r="AH133" s="697"/>
      <c r="AI133" s="697"/>
      <c r="AJ133" s="697"/>
      <c r="AK133" s="697"/>
      <c r="AL133" s="697"/>
      <c r="AM133" s="697"/>
      <c r="AN133" s="697"/>
      <c r="AO133" s="697"/>
      <c r="AP133" s="697"/>
      <c r="AQ133" s="697"/>
      <c r="AR133" s="697"/>
      <c r="AS133" s="697"/>
      <c r="AT133" s="697"/>
      <c r="AU133" s="697"/>
      <c r="AV133" s="697"/>
      <c r="AW133" s="697"/>
      <c r="AX133" s="697"/>
      <c r="AY133" s="697"/>
      <c r="AZ133" s="697"/>
      <c r="BA133" s="697"/>
      <c r="BB133" s="697"/>
      <c r="BC133" s="697"/>
      <c r="BD133" s="697"/>
      <c r="BE133" s="697"/>
      <c r="BF133" s="697"/>
      <c r="BG133" s="697"/>
      <c r="BH133" s="697"/>
      <c r="BN133" s="226"/>
      <c r="BO133" s="226"/>
      <c r="BP133" s="226"/>
      <c r="BQ133" s="226"/>
      <c r="BR133" s="226"/>
      <c r="BS133" s="226"/>
    </row>
    <row r="134" spans="1:77" s="68" customFormat="1" ht="18" x14ac:dyDescent="0.25">
      <c r="A134" s="82"/>
      <c r="B134" s="712"/>
      <c r="C134" s="712"/>
      <c r="D134" s="712"/>
      <c r="E134" s="712"/>
      <c r="F134" s="712"/>
      <c r="G134" s="712"/>
      <c r="H134" s="712"/>
      <c r="I134" s="712"/>
      <c r="J134" s="712"/>
      <c r="K134" s="712"/>
      <c r="L134" s="712"/>
      <c r="M134" s="85"/>
      <c r="N134" s="85"/>
      <c r="O134" s="85"/>
      <c r="P134" s="85"/>
      <c r="Q134" s="745"/>
      <c r="R134" s="745"/>
      <c r="S134" s="745"/>
      <c r="T134" s="745"/>
      <c r="U134" s="745"/>
      <c r="V134" s="745"/>
      <c r="W134" s="745"/>
      <c r="X134" s="745"/>
      <c r="Y134" s="745"/>
      <c r="Z134" s="745"/>
      <c r="AA134" s="745"/>
      <c r="AB134" s="745"/>
      <c r="AC134" s="745"/>
      <c r="AD134" s="745"/>
      <c r="AE134" s="745"/>
      <c r="AF134" s="745"/>
      <c r="AG134" s="745"/>
      <c r="AH134" s="745"/>
      <c r="AI134" s="745"/>
      <c r="AJ134" s="745"/>
      <c r="AK134" s="745"/>
      <c r="AL134" s="745"/>
      <c r="AM134" s="745"/>
      <c r="AN134" s="745"/>
      <c r="AO134" s="745"/>
      <c r="AP134" s="745"/>
      <c r="AQ134" s="745"/>
      <c r="AR134" s="745"/>
      <c r="AS134" s="745"/>
      <c r="AT134" s="745"/>
      <c r="AU134" s="745"/>
      <c r="AV134" s="745"/>
      <c r="AW134" s="745"/>
      <c r="AX134" s="745"/>
      <c r="AY134" s="745"/>
      <c r="AZ134" s="745"/>
      <c r="BA134" s="745"/>
      <c r="BB134" s="745"/>
      <c r="BC134" s="745"/>
      <c r="BD134" s="745"/>
      <c r="BE134" s="745"/>
      <c r="BF134" s="745"/>
      <c r="BG134" s="745"/>
      <c r="BH134" s="745"/>
      <c r="BI134" s="745"/>
      <c r="BJ134" s="745"/>
      <c r="BK134" s="745"/>
      <c r="BL134" s="745"/>
      <c r="BM134" s="745"/>
      <c r="BN134" s="745"/>
      <c r="BO134" s="745"/>
      <c r="BP134" s="745"/>
      <c r="BQ134" s="745"/>
      <c r="BR134" s="745"/>
      <c r="BS134" s="745"/>
      <c r="BT134" s="745"/>
      <c r="BU134" s="745"/>
      <c r="BV134" s="21"/>
      <c r="BW134" s="21"/>
      <c r="BX134" s="82"/>
      <c r="BY134" s="82"/>
    </row>
    <row r="135" spans="1:77" s="68" customFormat="1" ht="15" x14ac:dyDescent="0.2">
      <c r="A135" s="82"/>
      <c r="B135" s="712"/>
      <c r="C135" s="712"/>
      <c r="D135" s="712"/>
      <c r="E135" s="712"/>
      <c r="F135" s="712"/>
      <c r="G135" s="712"/>
      <c r="H135" s="712"/>
      <c r="I135" s="712"/>
      <c r="J135" s="712"/>
      <c r="K135" s="712"/>
      <c r="L135" s="712"/>
      <c r="M135" s="21"/>
      <c r="N135" s="21"/>
      <c r="O135" s="21"/>
      <c r="P135" s="21"/>
      <c r="Q135" s="713"/>
      <c r="R135" s="713"/>
      <c r="S135" s="713"/>
      <c r="T135" s="713"/>
      <c r="U135" s="713"/>
      <c r="V135" s="713"/>
      <c r="W135" s="713"/>
      <c r="X135" s="713"/>
      <c r="Y135" s="713"/>
      <c r="Z135" s="713"/>
      <c r="AA135" s="713"/>
      <c r="AB135" s="713"/>
      <c r="AC135" s="713"/>
      <c r="AD135" s="713"/>
      <c r="AE135" s="713"/>
      <c r="AF135" s="713"/>
      <c r="AG135" s="713"/>
      <c r="AH135" s="713"/>
      <c r="AI135" s="713"/>
      <c r="AJ135" s="713"/>
      <c r="AK135" s="713"/>
      <c r="AL135" s="713"/>
      <c r="AM135" s="713"/>
      <c r="AN135" s="713"/>
      <c r="AO135" s="713"/>
      <c r="AP135" s="713"/>
      <c r="AQ135" s="713"/>
      <c r="AR135" s="713"/>
      <c r="AS135" s="713"/>
      <c r="AT135" s="713"/>
      <c r="AU135" s="713"/>
      <c r="AV135" s="713"/>
      <c r="AW135" s="713"/>
      <c r="AX135" s="713"/>
      <c r="AY135" s="713"/>
      <c r="AZ135" s="713"/>
      <c r="BA135" s="713"/>
      <c r="BB135" s="713"/>
      <c r="BC135" s="713"/>
      <c r="BD135" s="713"/>
      <c r="BE135" s="713"/>
      <c r="BF135" s="713"/>
      <c r="BG135" s="713"/>
      <c r="BH135" s="713"/>
      <c r="BI135" s="713"/>
      <c r="BJ135" s="713"/>
      <c r="BK135" s="713"/>
      <c r="BL135" s="713"/>
      <c r="BM135" s="713"/>
      <c r="BN135" s="713"/>
      <c r="BO135" s="713"/>
      <c r="BP135" s="713"/>
      <c r="BQ135" s="713"/>
      <c r="BR135" s="713"/>
      <c r="BS135" s="713"/>
      <c r="BT135" s="713"/>
      <c r="BU135" s="713"/>
      <c r="BV135" s="21"/>
      <c r="BW135" s="21"/>
      <c r="BX135" s="82"/>
      <c r="BY135" s="82"/>
    </row>
    <row r="136" spans="1:77" s="68" customFormat="1" ht="15.75" x14ac:dyDescent="0.25"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1"/>
      <c r="N136" s="21"/>
      <c r="O136" s="21"/>
      <c r="P136" s="21"/>
      <c r="Q136" s="714"/>
      <c r="R136" s="714"/>
      <c r="S136" s="714"/>
      <c r="T136" s="714"/>
      <c r="U136" s="714"/>
      <c r="V136" s="714"/>
      <c r="W136" s="714"/>
      <c r="X136" s="714"/>
      <c r="Y136" s="714"/>
      <c r="Z136" s="714"/>
      <c r="AA136" s="714"/>
      <c r="AB136" s="714"/>
      <c r="AC136" s="714"/>
      <c r="AD136" s="714"/>
      <c r="AE136" s="714"/>
      <c r="AF136" s="714"/>
      <c r="AG136" s="714"/>
      <c r="AH136" s="714"/>
      <c r="AI136" s="714"/>
      <c r="AJ136" s="714"/>
      <c r="AK136" s="714"/>
      <c r="AL136" s="714"/>
      <c r="AM136" s="714"/>
      <c r="AN136" s="714"/>
      <c r="AO136" s="714"/>
      <c r="AP136" s="714"/>
      <c r="AQ136" s="714"/>
      <c r="AR136" s="714"/>
      <c r="AS136" s="714"/>
      <c r="AT136" s="714"/>
      <c r="AU136" s="714"/>
      <c r="AV136" s="714"/>
      <c r="AW136" s="714"/>
      <c r="AX136" s="714"/>
      <c r="AY136" s="714"/>
      <c r="AZ136" s="714"/>
      <c r="BA136" s="714"/>
      <c r="BB136" s="714"/>
      <c r="BC136" s="714"/>
      <c r="BD136" s="714"/>
      <c r="BE136" s="714"/>
      <c r="BF136" s="714"/>
      <c r="BG136" s="714"/>
      <c r="BH136" s="714"/>
      <c r="BI136" s="714"/>
      <c r="BJ136" s="714"/>
      <c r="BK136" s="714"/>
      <c r="BL136" s="714"/>
      <c r="BM136" s="714"/>
      <c r="BN136" s="714"/>
      <c r="BO136" s="714"/>
      <c r="BP136" s="714"/>
      <c r="BQ136" s="714"/>
      <c r="BR136" s="714"/>
      <c r="BS136" s="714"/>
      <c r="BT136" s="714"/>
      <c r="BU136" s="714"/>
      <c r="BV136" s="21"/>
      <c r="BW136" s="21"/>
    </row>
    <row r="137" spans="1:77" s="68" customFormat="1" ht="15.75" x14ac:dyDescent="0.25"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1"/>
      <c r="N137" s="21"/>
      <c r="O137" s="21"/>
      <c r="P137" s="21"/>
      <c r="Q137" s="714"/>
      <c r="R137" s="714"/>
      <c r="S137" s="714"/>
      <c r="T137" s="714"/>
      <c r="U137" s="714"/>
      <c r="V137" s="714"/>
      <c r="W137" s="714"/>
      <c r="X137" s="714"/>
      <c r="Y137" s="714"/>
      <c r="Z137" s="714"/>
      <c r="AA137" s="714"/>
      <c r="AB137" s="714"/>
      <c r="AC137" s="714"/>
      <c r="AD137" s="714"/>
      <c r="AE137" s="714"/>
      <c r="AF137" s="714"/>
      <c r="AG137" s="714"/>
      <c r="AH137" s="714"/>
      <c r="AI137" s="714"/>
      <c r="AJ137" s="714"/>
      <c r="AK137" s="714"/>
      <c r="AL137" s="714"/>
      <c r="AM137" s="714"/>
      <c r="AN137" s="714"/>
      <c r="AO137" s="714"/>
      <c r="AP137" s="714"/>
      <c r="AQ137" s="714"/>
      <c r="AR137" s="714"/>
      <c r="AS137" s="714"/>
      <c r="AT137" s="714"/>
      <c r="AU137" s="714"/>
      <c r="AV137" s="714"/>
      <c r="AW137" s="714"/>
      <c r="AX137" s="714"/>
      <c r="AY137" s="714"/>
      <c r="AZ137" s="714"/>
      <c r="BA137" s="714"/>
      <c r="BB137" s="714"/>
      <c r="BC137" s="714"/>
      <c r="BD137" s="714"/>
      <c r="BE137" s="714"/>
      <c r="BF137" s="714"/>
      <c r="BG137" s="714"/>
      <c r="BH137" s="714"/>
      <c r="BI137" s="714"/>
      <c r="BJ137" s="714"/>
      <c r="BK137" s="714"/>
      <c r="BL137" s="714"/>
      <c r="BM137" s="714"/>
      <c r="BN137" s="714"/>
      <c r="BO137" s="714"/>
      <c r="BP137" s="714"/>
      <c r="BQ137" s="714"/>
      <c r="BR137" s="714"/>
      <c r="BS137" s="714"/>
      <c r="BT137" s="714"/>
      <c r="BU137" s="714"/>
      <c r="BV137" s="21"/>
      <c r="BW137" s="21"/>
    </row>
    <row r="138" spans="1:77" s="68" customFormat="1" ht="15.75" x14ac:dyDescent="0.25"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1"/>
      <c r="N138" s="21"/>
      <c r="O138" s="21"/>
      <c r="P138" s="21"/>
      <c r="Q138" s="715"/>
      <c r="R138" s="715"/>
      <c r="S138" s="715"/>
      <c r="T138" s="715"/>
      <c r="U138" s="715"/>
      <c r="V138" s="715"/>
      <c r="W138" s="715"/>
      <c r="X138" s="715"/>
      <c r="Y138" s="715"/>
      <c r="Z138" s="715"/>
      <c r="AA138" s="715"/>
      <c r="AB138" s="715"/>
      <c r="AC138" s="715"/>
      <c r="AD138" s="715"/>
      <c r="AE138" s="715"/>
      <c r="AF138" s="715"/>
      <c r="AG138" s="715"/>
      <c r="AH138" s="715"/>
      <c r="AI138" s="715"/>
      <c r="AJ138" s="715"/>
      <c r="AK138" s="715"/>
      <c r="AL138" s="715"/>
      <c r="AM138" s="715"/>
      <c r="AN138" s="715"/>
      <c r="AO138" s="715"/>
      <c r="AP138" s="715"/>
      <c r="AQ138" s="715"/>
      <c r="AR138" s="715"/>
      <c r="AS138" s="715"/>
      <c r="AT138" s="715"/>
      <c r="AU138" s="715"/>
      <c r="AV138" s="715"/>
      <c r="AW138" s="69"/>
      <c r="AX138" s="69"/>
      <c r="AY138" s="69"/>
      <c r="AZ138" s="69"/>
      <c r="BA138" s="69"/>
      <c r="BB138" s="69"/>
      <c r="BC138" s="69"/>
      <c r="BD138" s="69"/>
      <c r="BE138" s="69"/>
      <c r="BF138" s="236"/>
      <c r="BG138" s="236"/>
      <c r="BH138" s="69"/>
      <c r="BI138" s="69"/>
      <c r="BJ138" s="69"/>
      <c r="BK138" s="69"/>
      <c r="BL138" s="69"/>
      <c r="BM138" s="69"/>
      <c r="BN138" s="236"/>
      <c r="BO138" s="236"/>
      <c r="BP138" s="236"/>
      <c r="BQ138" s="236"/>
      <c r="BR138" s="236"/>
      <c r="BS138" s="236"/>
      <c r="BT138" s="69"/>
      <c r="BU138" s="69"/>
      <c r="BV138" s="21"/>
      <c r="BW138" s="21"/>
    </row>
    <row r="139" spans="1:77" s="68" customFormat="1" ht="15" x14ac:dyDescent="0.25">
      <c r="B139" s="22"/>
      <c r="C139" s="22"/>
      <c r="D139" s="22"/>
      <c r="E139" s="22"/>
      <c r="F139" s="22"/>
      <c r="G139" s="22"/>
      <c r="H139" s="22"/>
      <c r="I139" s="716"/>
      <c r="J139" s="709"/>
      <c r="K139" s="709"/>
      <c r="L139" s="709"/>
      <c r="M139" s="709"/>
      <c r="N139" s="54"/>
      <c r="O139" s="54"/>
      <c r="P139" s="709"/>
      <c r="Q139" s="709"/>
      <c r="R139" s="709"/>
      <c r="S139" s="709"/>
      <c r="T139" s="232"/>
      <c r="U139" s="232"/>
      <c r="V139" s="709"/>
      <c r="W139" s="709"/>
      <c r="X139" s="23"/>
      <c r="Y139" s="709"/>
      <c r="Z139" s="709"/>
      <c r="AA139" s="709"/>
      <c r="AB139" s="709"/>
      <c r="AC139" s="709"/>
      <c r="AD139" s="709"/>
      <c r="AE139" s="709"/>
      <c r="AF139" s="709"/>
      <c r="AG139" s="709"/>
      <c r="AH139" s="709"/>
      <c r="AI139" s="3"/>
      <c r="AJ139" s="709"/>
      <c r="AK139" s="709"/>
      <c r="AL139" s="709"/>
      <c r="AM139" s="709"/>
      <c r="AN139" s="709"/>
      <c r="AO139" s="709"/>
      <c r="AP139" s="709"/>
      <c r="AQ139" s="709"/>
      <c r="AR139" s="709"/>
      <c r="AS139" s="709"/>
      <c r="AT139" s="709"/>
      <c r="AU139" s="3"/>
      <c r="AV139" s="709"/>
      <c r="AW139" s="709"/>
      <c r="AX139" s="709"/>
      <c r="AY139" s="709"/>
      <c r="AZ139" s="3"/>
      <c r="BA139" s="709"/>
      <c r="BB139" s="709"/>
      <c r="BC139" s="709"/>
      <c r="BD139" s="3"/>
      <c r="BE139" s="709"/>
      <c r="BF139" s="709"/>
      <c r="BG139" s="709"/>
      <c r="BH139" s="709"/>
      <c r="BI139" s="709"/>
      <c r="BJ139" s="3"/>
      <c r="BK139" s="709"/>
      <c r="BL139" s="709"/>
      <c r="BM139" s="709"/>
      <c r="BN139" s="709"/>
      <c r="BO139" s="709"/>
      <c r="BP139" s="709"/>
      <c r="BQ139" s="709"/>
      <c r="BR139" s="709"/>
      <c r="BS139" s="709"/>
      <c r="BT139" s="709"/>
      <c r="BU139" s="3"/>
      <c r="BV139" s="709"/>
      <c r="BW139" s="709"/>
    </row>
    <row r="140" spans="1:77" s="68" customFormat="1" ht="15" x14ac:dyDescent="0.25">
      <c r="B140" s="22"/>
      <c r="C140" s="22"/>
      <c r="D140" s="22"/>
      <c r="E140" s="22"/>
      <c r="F140" s="22"/>
      <c r="G140" s="22"/>
      <c r="H140" s="22"/>
      <c r="I140" s="716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</row>
    <row r="141" spans="1:77" s="68" customFormat="1" ht="15" x14ac:dyDescent="0.25">
      <c r="B141" s="22"/>
      <c r="C141" s="22"/>
      <c r="D141" s="22"/>
      <c r="E141" s="22"/>
      <c r="F141" s="22"/>
      <c r="G141" s="22"/>
      <c r="H141" s="22"/>
      <c r="I141" s="716"/>
      <c r="J141" s="3"/>
      <c r="K141" s="3"/>
      <c r="L141" s="3"/>
      <c r="M141" s="23"/>
      <c r="N141" s="23"/>
      <c r="O141" s="2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</row>
    <row r="142" spans="1:77" s="68" customFormat="1" ht="15" x14ac:dyDescent="0.25">
      <c r="B142" s="22"/>
      <c r="C142" s="22"/>
      <c r="D142" s="22"/>
      <c r="E142" s="22"/>
      <c r="F142" s="22"/>
      <c r="G142" s="22"/>
      <c r="H142" s="22"/>
      <c r="I142" s="23"/>
      <c r="J142" s="3"/>
      <c r="K142" s="3"/>
      <c r="L142" s="3"/>
      <c r="M142" s="23"/>
      <c r="N142" s="23"/>
      <c r="O142" s="2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</row>
    <row r="143" spans="1:77" s="68" customFormat="1" ht="15" x14ac:dyDescent="0.25">
      <c r="B143" s="22"/>
      <c r="C143" s="22"/>
      <c r="D143" s="22"/>
      <c r="E143" s="22"/>
      <c r="F143" s="22"/>
      <c r="G143" s="22"/>
      <c r="H143" s="22"/>
      <c r="I143" s="56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735"/>
      <c r="W143" s="735"/>
      <c r="X143" s="735"/>
      <c r="Y143" s="735"/>
      <c r="Z143" s="735"/>
      <c r="AA143" s="735"/>
      <c r="AB143" s="735"/>
      <c r="AC143" s="735"/>
      <c r="AD143" s="735"/>
      <c r="AE143" s="735"/>
      <c r="AF143" s="735"/>
      <c r="AG143" s="735"/>
      <c r="AH143" s="735"/>
      <c r="AI143" s="735"/>
      <c r="AJ143" s="735"/>
      <c r="AK143" s="735"/>
      <c r="AL143" s="735"/>
      <c r="AM143" s="735"/>
      <c r="AN143" s="735"/>
      <c r="AO143" s="735"/>
      <c r="AP143" s="735"/>
      <c r="AQ143" s="735"/>
      <c r="AR143" s="735"/>
      <c r="AS143" s="735"/>
      <c r="AT143" s="735"/>
      <c r="AU143" s="735"/>
      <c r="AV143" s="735"/>
      <c r="AW143" s="735"/>
      <c r="AX143" s="735"/>
      <c r="AY143" s="735"/>
      <c r="AZ143" s="735"/>
      <c r="BA143" s="735"/>
      <c r="BB143" s="735"/>
      <c r="BC143" s="735"/>
      <c r="BD143" s="735"/>
      <c r="BE143" s="735"/>
      <c r="BF143" s="735"/>
      <c r="BG143" s="735"/>
      <c r="BH143" s="735"/>
      <c r="BI143" s="735"/>
      <c r="BJ143" s="735"/>
      <c r="BK143" s="735"/>
      <c r="BL143" s="735"/>
      <c r="BM143" s="735"/>
      <c r="BN143" s="735"/>
      <c r="BO143" s="735"/>
      <c r="BP143" s="735"/>
      <c r="BQ143" s="735"/>
      <c r="BR143" s="735"/>
      <c r="BS143" s="735"/>
      <c r="BT143" s="735"/>
      <c r="BU143" s="735"/>
      <c r="BV143" s="735"/>
      <c r="BW143" s="735"/>
    </row>
    <row r="144" spans="1:77" s="68" customFormat="1" ht="15.75" x14ac:dyDescent="0.25">
      <c r="B144" s="20"/>
      <c r="C144" s="20"/>
      <c r="D144" s="20"/>
      <c r="E144" s="20"/>
      <c r="F144" s="20"/>
      <c r="G144" s="20"/>
      <c r="H144" s="20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238"/>
      <c r="U144" s="238"/>
      <c r="V144" s="85"/>
      <c r="W144" s="85"/>
      <c r="X144" s="85"/>
      <c r="Y144" s="85"/>
      <c r="Z144" s="85"/>
      <c r="AA144" s="85"/>
      <c r="AB144" s="85"/>
      <c r="AC144" s="85"/>
      <c r="AD144" s="85"/>
      <c r="AE144" s="85"/>
      <c r="AF144" s="238"/>
      <c r="AG144" s="238"/>
      <c r="AH144" s="85"/>
      <c r="AI144" s="85"/>
      <c r="AJ144" s="85"/>
      <c r="AK144" s="85"/>
      <c r="AL144" s="85"/>
      <c r="AM144" s="85"/>
      <c r="AN144" s="238"/>
      <c r="AO144" s="238"/>
      <c r="AP144" s="238"/>
      <c r="AQ144" s="238"/>
      <c r="AR144" s="238"/>
      <c r="AS144" s="238"/>
      <c r="AT144" s="85"/>
      <c r="AU144" s="85"/>
      <c r="AV144" s="85"/>
      <c r="AW144" s="85"/>
      <c r="AX144" s="85"/>
      <c r="AY144" s="85"/>
      <c r="AZ144" s="85"/>
      <c r="BA144" s="85"/>
      <c r="BB144" s="85"/>
      <c r="BC144" s="85"/>
      <c r="BD144" s="82"/>
      <c r="BE144" s="82"/>
      <c r="BF144" s="226"/>
      <c r="BG144" s="226"/>
      <c r="BH144" s="82"/>
      <c r="BI144" s="82"/>
      <c r="BJ144" s="82"/>
      <c r="BK144" s="82"/>
      <c r="BL144" s="82"/>
      <c r="BM144" s="82"/>
      <c r="BN144" s="226"/>
      <c r="BO144" s="226"/>
      <c r="BP144" s="226"/>
      <c r="BQ144" s="226"/>
      <c r="BR144" s="226"/>
      <c r="BS144" s="226"/>
      <c r="BT144" s="82"/>
      <c r="BU144" s="82"/>
      <c r="BV144" s="82"/>
      <c r="BW144" s="82"/>
    </row>
    <row r="145" spans="2:75" s="68" customFormat="1" ht="15" x14ac:dyDescent="0.2">
      <c r="B145" s="710"/>
      <c r="C145" s="710"/>
      <c r="D145" s="710"/>
      <c r="E145" s="710"/>
      <c r="F145" s="710"/>
      <c r="G145" s="710"/>
      <c r="H145" s="710"/>
      <c r="I145" s="710"/>
      <c r="J145" s="710"/>
      <c r="K145" s="710"/>
      <c r="L145" s="710"/>
      <c r="M145" s="710"/>
      <c r="N145" s="70"/>
      <c r="O145" s="70"/>
      <c r="P145" s="711"/>
      <c r="Q145" s="711"/>
      <c r="R145" s="711"/>
      <c r="S145" s="711"/>
      <c r="T145" s="711"/>
      <c r="U145" s="711"/>
      <c r="V145" s="711"/>
      <c r="W145" s="711"/>
      <c r="X145" s="711"/>
      <c r="Y145" s="711"/>
      <c r="Z145" s="711"/>
      <c r="AA145" s="711"/>
      <c r="AB145" s="711"/>
      <c r="AC145" s="711"/>
      <c r="AD145" s="711"/>
      <c r="AE145" s="711"/>
      <c r="AF145" s="711"/>
      <c r="AG145" s="711"/>
      <c r="AH145" s="711"/>
      <c r="AI145" s="711"/>
      <c r="AJ145" s="711"/>
      <c r="AK145" s="711"/>
      <c r="AL145" s="711"/>
      <c r="AM145" s="711"/>
      <c r="AN145" s="711"/>
      <c r="AO145" s="711"/>
      <c r="AP145" s="711"/>
      <c r="AQ145" s="711"/>
      <c r="AR145" s="711"/>
      <c r="AS145" s="711"/>
      <c r="AT145" s="711"/>
      <c r="AU145" s="711"/>
      <c r="AV145" s="711"/>
      <c r="AW145" s="711"/>
      <c r="AX145" s="711"/>
      <c r="AY145" s="711"/>
      <c r="AZ145" s="711"/>
      <c r="BA145" s="711"/>
      <c r="BB145" s="711"/>
      <c r="BC145" s="711"/>
      <c r="BD145" s="711"/>
      <c r="BE145" s="711"/>
      <c r="BF145" s="711"/>
      <c r="BG145" s="711"/>
      <c r="BH145" s="711"/>
      <c r="BI145" s="711"/>
      <c r="BJ145" s="711"/>
      <c r="BK145" s="711"/>
      <c r="BL145" s="711"/>
      <c r="BM145" s="711"/>
      <c r="BN145" s="711"/>
      <c r="BO145" s="711"/>
      <c r="BP145" s="711"/>
      <c r="BQ145" s="711"/>
      <c r="BR145" s="711"/>
      <c r="BS145" s="711"/>
      <c r="BT145" s="711"/>
      <c r="BU145" s="711"/>
      <c r="BV145" s="711"/>
      <c r="BW145" s="711"/>
    </row>
    <row r="146" spans="2:75" s="68" customFormat="1" ht="15" x14ac:dyDescent="0.2">
      <c r="B146" s="710"/>
      <c r="C146" s="710"/>
      <c r="D146" s="710"/>
      <c r="E146" s="710"/>
      <c r="F146" s="710"/>
      <c r="G146" s="710"/>
      <c r="H146" s="710"/>
      <c r="I146" s="710"/>
      <c r="J146" s="710"/>
      <c r="K146" s="710"/>
      <c r="L146" s="710"/>
      <c r="M146" s="710"/>
      <c r="N146" s="70"/>
      <c r="O146" s="70"/>
      <c r="P146" s="741"/>
      <c r="Q146" s="741"/>
      <c r="R146" s="736"/>
      <c r="S146" s="736"/>
      <c r="T146" s="245"/>
      <c r="U146" s="245"/>
      <c r="V146" s="741"/>
      <c r="W146" s="741"/>
      <c r="X146" s="703"/>
      <c r="Y146" s="703"/>
      <c r="Z146" s="733"/>
      <c r="AA146" s="734"/>
      <c r="AB146" s="734"/>
      <c r="AC146" s="734"/>
      <c r="AD146" s="734"/>
      <c r="AE146" s="734"/>
      <c r="AF146" s="734"/>
      <c r="AG146" s="734"/>
      <c r="AH146" s="734"/>
      <c r="AI146" s="734"/>
      <c r="AJ146" s="703"/>
      <c r="AK146" s="703"/>
      <c r="AL146" s="703"/>
      <c r="AM146" s="703"/>
      <c r="AN146" s="230"/>
      <c r="AO146" s="230"/>
      <c r="AP146" s="230"/>
      <c r="AQ146" s="230"/>
      <c r="AR146" s="230"/>
      <c r="AS146" s="230"/>
      <c r="AT146" s="708"/>
      <c r="AU146" s="730"/>
      <c r="AV146" s="730"/>
      <c r="AW146" s="730"/>
      <c r="AX146" s="703"/>
      <c r="AY146" s="703"/>
      <c r="AZ146" s="742"/>
      <c r="BA146" s="743"/>
      <c r="BB146" s="743"/>
      <c r="BC146" s="743"/>
      <c r="BD146" s="743"/>
      <c r="BE146" s="743"/>
      <c r="BF146" s="743"/>
      <c r="BG146" s="743"/>
      <c r="BH146" s="743"/>
      <c r="BI146" s="743"/>
      <c r="BJ146" s="703"/>
      <c r="BK146" s="703"/>
      <c r="BL146" s="703"/>
      <c r="BM146" s="703"/>
      <c r="BN146" s="230"/>
      <c r="BO146" s="230"/>
      <c r="BP146" s="230"/>
      <c r="BQ146" s="230"/>
      <c r="BR146" s="230"/>
      <c r="BS146" s="230"/>
      <c r="BT146" s="703"/>
      <c r="BU146" s="703"/>
      <c r="BV146" s="737"/>
      <c r="BW146" s="738"/>
    </row>
    <row r="147" spans="2:75" s="68" customFormat="1" ht="15" x14ac:dyDescent="0.2">
      <c r="B147" s="710"/>
      <c r="C147" s="710"/>
      <c r="D147" s="710"/>
      <c r="E147" s="710"/>
      <c r="F147" s="710"/>
      <c r="G147" s="710"/>
      <c r="H147" s="710"/>
      <c r="I147" s="710"/>
      <c r="J147" s="710"/>
      <c r="K147" s="710"/>
      <c r="L147" s="710"/>
      <c r="M147" s="710"/>
      <c r="N147" s="70"/>
      <c r="O147" s="70"/>
      <c r="P147" s="741"/>
      <c r="Q147" s="741"/>
      <c r="R147" s="736"/>
      <c r="S147" s="736"/>
      <c r="T147" s="245"/>
      <c r="U147" s="245"/>
      <c r="V147" s="741"/>
      <c r="W147" s="741"/>
      <c r="X147" s="703"/>
      <c r="Y147" s="703"/>
      <c r="Z147" s="703"/>
      <c r="AA147" s="703"/>
      <c r="AB147" s="733"/>
      <c r="AC147" s="730"/>
      <c r="AD147" s="730"/>
      <c r="AE147" s="730"/>
      <c r="AF147" s="730"/>
      <c r="AG147" s="730"/>
      <c r="AH147" s="730"/>
      <c r="AI147" s="730"/>
      <c r="AJ147" s="703"/>
      <c r="AK147" s="703"/>
      <c r="AL147" s="703"/>
      <c r="AM147" s="703"/>
      <c r="AN147" s="230"/>
      <c r="AO147" s="230"/>
      <c r="AP147" s="230"/>
      <c r="AQ147" s="230"/>
      <c r="AR147" s="230"/>
      <c r="AS147" s="230"/>
      <c r="AT147" s="730"/>
      <c r="AU147" s="730"/>
      <c r="AV147" s="730"/>
      <c r="AW147" s="730"/>
      <c r="AX147" s="703"/>
      <c r="AY147" s="703"/>
      <c r="AZ147" s="703"/>
      <c r="BA147" s="703"/>
      <c r="BB147" s="709"/>
      <c r="BC147" s="709"/>
      <c r="BD147" s="709"/>
      <c r="BE147" s="709"/>
      <c r="BF147" s="709"/>
      <c r="BG147" s="709"/>
      <c r="BH147" s="709"/>
      <c r="BI147" s="709"/>
      <c r="BJ147" s="703"/>
      <c r="BK147" s="703"/>
      <c r="BL147" s="703"/>
      <c r="BM147" s="703"/>
      <c r="BN147" s="230"/>
      <c r="BO147" s="230"/>
      <c r="BP147" s="230"/>
      <c r="BQ147" s="230"/>
      <c r="BR147" s="230"/>
      <c r="BS147" s="230"/>
      <c r="BT147" s="703"/>
      <c r="BU147" s="703"/>
      <c r="BV147" s="738"/>
      <c r="BW147" s="738"/>
    </row>
    <row r="148" spans="2:75" s="68" customFormat="1" ht="15" x14ac:dyDescent="0.2">
      <c r="B148" s="710"/>
      <c r="C148" s="710"/>
      <c r="D148" s="710"/>
      <c r="E148" s="710"/>
      <c r="F148" s="710"/>
      <c r="G148" s="710"/>
      <c r="H148" s="710"/>
      <c r="I148" s="710"/>
      <c r="J148" s="710"/>
      <c r="K148" s="710"/>
      <c r="L148" s="710"/>
      <c r="M148" s="710"/>
      <c r="N148" s="70"/>
      <c r="O148" s="70"/>
      <c r="P148" s="741"/>
      <c r="Q148" s="741"/>
      <c r="R148" s="736"/>
      <c r="S148" s="736"/>
      <c r="T148" s="245"/>
      <c r="U148" s="245"/>
      <c r="V148" s="741"/>
      <c r="W148" s="741"/>
      <c r="X148" s="703"/>
      <c r="Y148" s="703"/>
      <c r="Z148" s="703"/>
      <c r="AA148" s="703"/>
      <c r="AB148" s="703"/>
      <c r="AC148" s="703"/>
      <c r="AD148" s="703"/>
      <c r="AE148" s="703"/>
      <c r="AF148" s="230"/>
      <c r="AG148" s="230"/>
      <c r="AH148" s="703"/>
      <c r="AI148" s="703"/>
      <c r="AJ148" s="703"/>
      <c r="AK148" s="703"/>
      <c r="AL148" s="703"/>
      <c r="AM148" s="703"/>
      <c r="AN148" s="230"/>
      <c r="AO148" s="230"/>
      <c r="AP148" s="230"/>
      <c r="AQ148" s="230"/>
      <c r="AR148" s="230"/>
      <c r="AS148" s="230"/>
      <c r="AT148" s="729"/>
      <c r="AU148" s="744"/>
      <c r="AV148" s="729"/>
      <c r="AW148" s="744"/>
      <c r="AX148" s="703"/>
      <c r="AY148" s="703"/>
      <c r="AZ148" s="703"/>
      <c r="BA148" s="703"/>
      <c r="BB148" s="732"/>
      <c r="BC148" s="732"/>
      <c r="BD148" s="703"/>
      <c r="BE148" s="703"/>
      <c r="BF148" s="230"/>
      <c r="BG148" s="230"/>
      <c r="BH148" s="703"/>
      <c r="BI148" s="703"/>
      <c r="BJ148" s="703"/>
      <c r="BK148" s="703"/>
      <c r="BL148" s="703"/>
      <c r="BM148" s="703"/>
      <c r="BN148" s="230"/>
      <c r="BO148" s="230"/>
      <c r="BP148" s="230"/>
      <c r="BQ148" s="230"/>
      <c r="BR148" s="230"/>
      <c r="BS148" s="230"/>
      <c r="BT148" s="703"/>
      <c r="BU148" s="703"/>
      <c r="BV148" s="703"/>
      <c r="BW148" s="703"/>
    </row>
    <row r="149" spans="2:75" s="68" customFormat="1" ht="15" x14ac:dyDescent="0.2">
      <c r="B149" s="710"/>
      <c r="C149" s="710"/>
      <c r="D149" s="710"/>
      <c r="E149" s="710"/>
      <c r="F149" s="710"/>
      <c r="G149" s="710"/>
      <c r="H149" s="710"/>
      <c r="I149" s="710"/>
      <c r="J149" s="710"/>
      <c r="K149" s="710"/>
      <c r="L149" s="710"/>
      <c r="M149" s="710"/>
      <c r="N149" s="70"/>
      <c r="O149" s="70"/>
      <c r="P149" s="741"/>
      <c r="Q149" s="741"/>
      <c r="R149" s="736"/>
      <c r="S149" s="736"/>
      <c r="T149" s="245"/>
      <c r="U149" s="245"/>
      <c r="V149" s="741"/>
      <c r="W149" s="741"/>
      <c r="X149" s="703"/>
      <c r="Y149" s="703"/>
      <c r="Z149" s="703"/>
      <c r="AA149" s="703"/>
      <c r="AB149" s="703"/>
      <c r="AC149" s="703"/>
      <c r="AD149" s="703"/>
      <c r="AE149" s="703"/>
      <c r="AF149" s="230"/>
      <c r="AG149" s="230"/>
      <c r="AH149" s="703"/>
      <c r="AI149" s="703"/>
      <c r="AJ149" s="703"/>
      <c r="AK149" s="703"/>
      <c r="AL149" s="703"/>
      <c r="AM149" s="703"/>
      <c r="AN149" s="230"/>
      <c r="AO149" s="230"/>
      <c r="AP149" s="230"/>
      <c r="AQ149" s="230"/>
      <c r="AR149" s="230"/>
      <c r="AS149" s="230"/>
      <c r="AT149" s="744"/>
      <c r="AU149" s="744"/>
      <c r="AV149" s="744"/>
      <c r="AW149" s="744"/>
      <c r="AX149" s="703"/>
      <c r="AY149" s="703"/>
      <c r="AZ149" s="703"/>
      <c r="BA149" s="703"/>
      <c r="BB149" s="732"/>
      <c r="BC149" s="732"/>
      <c r="BD149" s="703"/>
      <c r="BE149" s="703"/>
      <c r="BF149" s="230"/>
      <c r="BG149" s="230"/>
      <c r="BH149" s="703"/>
      <c r="BI149" s="703"/>
      <c r="BJ149" s="703"/>
      <c r="BK149" s="703"/>
      <c r="BL149" s="703"/>
      <c r="BM149" s="703"/>
      <c r="BN149" s="230"/>
      <c r="BO149" s="230"/>
      <c r="BP149" s="230"/>
      <c r="BQ149" s="230"/>
      <c r="BR149" s="230"/>
      <c r="BS149" s="230"/>
      <c r="BT149" s="703"/>
      <c r="BU149" s="703"/>
      <c r="BV149" s="703"/>
      <c r="BW149" s="703"/>
    </row>
    <row r="150" spans="2:75" s="68" customFormat="1" ht="15" x14ac:dyDescent="0.2">
      <c r="B150" s="710"/>
      <c r="C150" s="710"/>
      <c r="D150" s="710"/>
      <c r="E150" s="710"/>
      <c r="F150" s="710"/>
      <c r="G150" s="710"/>
      <c r="H150" s="710"/>
      <c r="I150" s="710"/>
      <c r="J150" s="710"/>
      <c r="K150" s="710"/>
      <c r="L150" s="710"/>
      <c r="M150" s="710"/>
      <c r="N150" s="70"/>
      <c r="O150" s="70"/>
      <c r="P150" s="741"/>
      <c r="Q150" s="741"/>
      <c r="R150" s="736"/>
      <c r="S150" s="736"/>
      <c r="T150" s="245"/>
      <c r="U150" s="245"/>
      <c r="V150" s="741"/>
      <c r="W150" s="741"/>
      <c r="X150" s="703"/>
      <c r="Y150" s="703"/>
      <c r="Z150" s="703"/>
      <c r="AA150" s="703"/>
      <c r="AB150" s="703"/>
      <c r="AC150" s="703"/>
      <c r="AD150" s="703"/>
      <c r="AE150" s="703"/>
      <c r="AF150" s="230"/>
      <c r="AG150" s="230"/>
      <c r="AH150" s="703"/>
      <c r="AI150" s="703"/>
      <c r="AJ150" s="703"/>
      <c r="AK150" s="703"/>
      <c r="AL150" s="703"/>
      <c r="AM150" s="703"/>
      <c r="AN150" s="230"/>
      <c r="AO150" s="230"/>
      <c r="AP150" s="230"/>
      <c r="AQ150" s="230"/>
      <c r="AR150" s="230"/>
      <c r="AS150" s="230"/>
      <c r="AT150" s="744"/>
      <c r="AU150" s="744"/>
      <c r="AV150" s="744"/>
      <c r="AW150" s="744"/>
      <c r="AX150" s="703"/>
      <c r="AY150" s="703"/>
      <c r="AZ150" s="703"/>
      <c r="BA150" s="703"/>
      <c r="BB150" s="732"/>
      <c r="BC150" s="732"/>
      <c r="BD150" s="703"/>
      <c r="BE150" s="703"/>
      <c r="BF150" s="230"/>
      <c r="BG150" s="230"/>
      <c r="BH150" s="703"/>
      <c r="BI150" s="703"/>
      <c r="BJ150" s="703"/>
      <c r="BK150" s="703"/>
      <c r="BL150" s="703"/>
      <c r="BM150" s="703"/>
      <c r="BN150" s="230"/>
      <c r="BO150" s="230"/>
      <c r="BP150" s="230"/>
      <c r="BQ150" s="230"/>
      <c r="BR150" s="230"/>
      <c r="BS150" s="230"/>
      <c r="BT150" s="703"/>
      <c r="BU150" s="703"/>
      <c r="BV150" s="703"/>
      <c r="BW150" s="703"/>
    </row>
    <row r="151" spans="2:75" s="68" customFormat="1" x14ac:dyDescent="0.2">
      <c r="B151" s="660"/>
      <c r="C151" s="660"/>
      <c r="D151" s="660"/>
      <c r="E151" s="660"/>
      <c r="F151" s="660"/>
      <c r="G151" s="660"/>
      <c r="H151" s="660"/>
      <c r="I151" s="660"/>
      <c r="J151" s="660"/>
      <c r="K151" s="660"/>
      <c r="L151" s="660"/>
      <c r="M151" s="660"/>
      <c r="N151" s="65"/>
      <c r="O151" s="65"/>
      <c r="P151" s="728"/>
      <c r="Q151" s="728"/>
      <c r="R151" s="728"/>
      <c r="S151" s="728"/>
      <c r="T151" s="244"/>
      <c r="U151" s="244"/>
      <c r="V151" s="728"/>
      <c r="W151" s="728"/>
      <c r="X151" s="728"/>
      <c r="Y151" s="728"/>
      <c r="Z151" s="728"/>
      <c r="AA151" s="728"/>
      <c r="AB151" s="728"/>
      <c r="AC151" s="728"/>
      <c r="AD151" s="728"/>
      <c r="AE151" s="728"/>
      <c r="AF151" s="244"/>
      <c r="AG151" s="244"/>
      <c r="AH151" s="728"/>
      <c r="AI151" s="728"/>
      <c r="AJ151" s="728"/>
      <c r="AK151" s="728"/>
      <c r="AL151" s="728"/>
      <c r="AM151" s="728"/>
      <c r="AN151" s="244"/>
      <c r="AO151" s="244"/>
      <c r="AP151" s="244"/>
      <c r="AQ151" s="244"/>
      <c r="AR151" s="244"/>
      <c r="AS151" s="244"/>
      <c r="AT151" s="728"/>
      <c r="AU151" s="728"/>
      <c r="AV151" s="728"/>
      <c r="AW151" s="728"/>
      <c r="AX151" s="728"/>
      <c r="AY151" s="728"/>
      <c r="AZ151" s="728"/>
      <c r="BA151" s="728"/>
      <c r="BB151" s="728"/>
      <c r="BC151" s="728"/>
      <c r="BD151" s="728"/>
      <c r="BE151" s="728"/>
      <c r="BF151" s="244"/>
      <c r="BG151" s="244"/>
      <c r="BH151" s="728"/>
      <c r="BI151" s="728"/>
      <c r="BJ151" s="728"/>
      <c r="BK151" s="728"/>
      <c r="BL151" s="728"/>
      <c r="BM151" s="728"/>
      <c r="BN151" s="244"/>
      <c r="BO151" s="244"/>
      <c r="BP151" s="244"/>
      <c r="BQ151" s="244"/>
      <c r="BR151" s="244"/>
      <c r="BS151" s="244"/>
      <c r="BT151" s="728"/>
      <c r="BU151" s="728"/>
      <c r="BV151" s="728"/>
      <c r="BW151" s="728"/>
    </row>
    <row r="152" spans="2:75" s="68" customFormat="1" x14ac:dyDescent="0.2">
      <c r="B152" s="660"/>
      <c r="C152" s="660"/>
      <c r="D152" s="660"/>
      <c r="E152" s="660"/>
      <c r="F152" s="660"/>
      <c r="G152" s="660"/>
      <c r="H152" s="660"/>
      <c r="I152" s="660"/>
      <c r="J152" s="660"/>
      <c r="K152" s="660"/>
      <c r="L152" s="660"/>
      <c r="M152" s="660"/>
      <c r="N152" s="65"/>
      <c r="O152" s="65"/>
      <c r="P152" s="728"/>
      <c r="Q152" s="728"/>
      <c r="R152" s="728"/>
      <c r="S152" s="728"/>
      <c r="T152" s="244"/>
      <c r="U152" s="244"/>
      <c r="V152" s="728"/>
      <c r="W152" s="728"/>
      <c r="X152" s="728"/>
      <c r="Y152" s="728"/>
      <c r="Z152" s="728"/>
      <c r="AA152" s="728"/>
      <c r="AB152" s="728"/>
      <c r="AC152" s="728"/>
      <c r="AD152" s="728"/>
      <c r="AE152" s="728"/>
      <c r="AF152" s="244"/>
      <c r="AG152" s="244"/>
      <c r="AH152" s="728"/>
      <c r="AI152" s="728"/>
      <c r="AJ152" s="728"/>
      <c r="AK152" s="728"/>
      <c r="AL152" s="728"/>
      <c r="AM152" s="728"/>
      <c r="AN152" s="244"/>
      <c r="AO152" s="244"/>
      <c r="AP152" s="244"/>
      <c r="AQ152" s="244"/>
      <c r="AR152" s="244"/>
      <c r="AS152" s="244"/>
      <c r="AT152" s="728"/>
      <c r="AU152" s="728"/>
      <c r="AV152" s="728"/>
      <c r="AW152" s="728"/>
      <c r="AX152" s="728"/>
      <c r="AY152" s="728"/>
      <c r="AZ152" s="728"/>
      <c r="BA152" s="728"/>
      <c r="BB152" s="728"/>
      <c r="BC152" s="728"/>
      <c r="BD152" s="728"/>
      <c r="BE152" s="728"/>
      <c r="BF152" s="244"/>
      <c r="BG152" s="244"/>
      <c r="BH152" s="728"/>
      <c r="BI152" s="728"/>
      <c r="BJ152" s="728"/>
      <c r="BK152" s="728"/>
      <c r="BL152" s="728"/>
      <c r="BM152" s="728"/>
      <c r="BN152" s="244"/>
      <c r="BO152" s="244"/>
      <c r="BP152" s="244"/>
      <c r="BQ152" s="244"/>
      <c r="BR152" s="244"/>
      <c r="BS152" s="244"/>
      <c r="BT152" s="728"/>
      <c r="BU152" s="728"/>
      <c r="BV152" s="728"/>
      <c r="BW152" s="728"/>
    </row>
    <row r="153" spans="2:75" s="68" customFormat="1" x14ac:dyDescent="0.2">
      <c r="B153" s="660"/>
      <c r="C153" s="660"/>
      <c r="D153" s="660"/>
      <c r="E153" s="660"/>
      <c r="F153" s="660"/>
      <c r="G153" s="660"/>
      <c r="H153" s="660"/>
      <c r="I153" s="660"/>
      <c r="J153" s="660"/>
      <c r="K153" s="660"/>
      <c r="L153" s="660"/>
      <c r="M153" s="660"/>
      <c r="N153" s="65"/>
      <c r="O153" s="65"/>
      <c r="P153" s="728"/>
      <c r="Q153" s="728"/>
      <c r="R153" s="728"/>
      <c r="S153" s="728"/>
      <c r="T153" s="244"/>
      <c r="U153" s="244"/>
      <c r="V153" s="728"/>
      <c r="W153" s="728"/>
      <c r="X153" s="728"/>
      <c r="Y153" s="728"/>
      <c r="Z153" s="728"/>
      <c r="AA153" s="728"/>
      <c r="AB153" s="728"/>
      <c r="AC153" s="728"/>
      <c r="AD153" s="728"/>
      <c r="AE153" s="728"/>
      <c r="AF153" s="244"/>
      <c r="AG153" s="244"/>
      <c r="AH153" s="728"/>
      <c r="AI153" s="728"/>
      <c r="AJ153" s="728"/>
      <c r="AK153" s="728"/>
      <c r="AL153" s="728"/>
      <c r="AM153" s="728"/>
      <c r="AN153" s="244"/>
      <c r="AO153" s="244"/>
      <c r="AP153" s="244"/>
      <c r="AQ153" s="244"/>
      <c r="AR153" s="244"/>
      <c r="AS153" s="244"/>
      <c r="AT153" s="728"/>
      <c r="AU153" s="728"/>
      <c r="AV153" s="728"/>
      <c r="AW153" s="728"/>
      <c r="AX153" s="728"/>
      <c r="AY153" s="728"/>
      <c r="AZ153" s="728"/>
      <c r="BA153" s="728"/>
      <c r="BB153" s="728"/>
      <c r="BC153" s="728"/>
      <c r="BD153" s="728"/>
      <c r="BE153" s="728"/>
      <c r="BF153" s="244"/>
      <c r="BG153" s="244"/>
      <c r="BH153" s="728"/>
      <c r="BI153" s="728"/>
      <c r="BJ153" s="728"/>
      <c r="BK153" s="728"/>
      <c r="BL153" s="728"/>
      <c r="BM153" s="728"/>
      <c r="BN153" s="244"/>
      <c r="BO153" s="244"/>
      <c r="BP153" s="244"/>
      <c r="BQ153" s="244"/>
      <c r="BR153" s="244"/>
      <c r="BS153" s="244"/>
      <c r="BT153" s="728"/>
      <c r="BU153" s="728"/>
      <c r="BV153" s="728"/>
      <c r="BW153" s="728"/>
    </row>
    <row r="154" spans="2:75" s="68" customFormat="1" x14ac:dyDescent="0.2">
      <c r="B154" s="660"/>
      <c r="C154" s="660"/>
      <c r="D154" s="660"/>
      <c r="E154" s="660"/>
      <c r="F154" s="660"/>
      <c r="G154" s="660"/>
      <c r="H154" s="660"/>
      <c r="I154" s="660"/>
      <c r="J154" s="660"/>
      <c r="K154" s="660"/>
      <c r="L154" s="660"/>
      <c r="M154" s="660"/>
      <c r="N154" s="65"/>
      <c r="O154" s="65"/>
      <c r="P154" s="728"/>
      <c r="Q154" s="728"/>
      <c r="R154" s="728"/>
      <c r="S154" s="728"/>
      <c r="T154" s="244"/>
      <c r="U154" s="244"/>
      <c r="V154" s="728"/>
      <c r="W154" s="728"/>
      <c r="X154" s="728"/>
      <c r="Y154" s="728"/>
      <c r="Z154" s="728"/>
      <c r="AA154" s="728"/>
      <c r="AB154" s="728"/>
      <c r="AC154" s="728"/>
      <c r="AD154" s="728"/>
      <c r="AE154" s="728"/>
      <c r="AF154" s="244"/>
      <c r="AG154" s="244"/>
      <c r="AH154" s="728"/>
      <c r="AI154" s="728"/>
      <c r="AJ154" s="728"/>
      <c r="AK154" s="728"/>
      <c r="AL154" s="728"/>
      <c r="AM154" s="728"/>
      <c r="AN154" s="244"/>
      <c r="AO154" s="244"/>
      <c r="AP154" s="244"/>
      <c r="AQ154" s="244"/>
      <c r="AR154" s="244"/>
      <c r="AS154" s="244"/>
      <c r="AT154" s="728"/>
      <c r="AU154" s="728"/>
      <c r="AV154" s="728"/>
      <c r="AW154" s="728"/>
      <c r="AX154" s="728"/>
      <c r="AY154" s="728"/>
      <c r="AZ154" s="728"/>
      <c r="BA154" s="728"/>
      <c r="BB154" s="728"/>
      <c r="BC154" s="728"/>
      <c r="BD154" s="728"/>
      <c r="BE154" s="728"/>
      <c r="BF154" s="244"/>
      <c r="BG154" s="244"/>
      <c r="BH154" s="728"/>
      <c r="BI154" s="728"/>
      <c r="BJ154" s="728"/>
      <c r="BK154" s="728"/>
      <c r="BL154" s="728"/>
      <c r="BM154" s="728"/>
      <c r="BN154" s="244"/>
      <c r="BO154" s="244"/>
      <c r="BP154" s="244"/>
      <c r="BQ154" s="244"/>
      <c r="BR154" s="244"/>
      <c r="BS154" s="244"/>
      <c r="BT154" s="728"/>
      <c r="BU154" s="728"/>
      <c r="BV154" s="728"/>
      <c r="BW154" s="728"/>
    </row>
    <row r="155" spans="2:75" s="68" customFormat="1" x14ac:dyDescent="0.2">
      <c r="B155" s="660"/>
      <c r="C155" s="660"/>
      <c r="D155" s="660"/>
      <c r="E155" s="660"/>
      <c r="F155" s="660"/>
      <c r="G155" s="660"/>
      <c r="H155" s="660"/>
      <c r="I155" s="660"/>
      <c r="J155" s="660"/>
      <c r="K155" s="660"/>
      <c r="L155" s="660"/>
      <c r="M155" s="660"/>
      <c r="N155" s="65"/>
      <c r="O155" s="65"/>
      <c r="P155" s="728"/>
      <c r="Q155" s="728"/>
      <c r="R155" s="728"/>
      <c r="S155" s="728"/>
      <c r="T155" s="244"/>
      <c r="U155" s="244"/>
      <c r="V155" s="728"/>
      <c r="W155" s="728"/>
      <c r="X155" s="728"/>
      <c r="Y155" s="728"/>
      <c r="Z155" s="728"/>
      <c r="AA155" s="728"/>
      <c r="AB155" s="728"/>
      <c r="AC155" s="728"/>
      <c r="AD155" s="728"/>
      <c r="AE155" s="728"/>
      <c r="AF155" s="244"/>
      <c r="AG155" s="244"/>
      <c r="AH155" s="728"/>
      <c r="AI155" s="728"/>
      <c r="AJ155" s="728"/>
      <c r="AK155" s="728"/>
      <c r="AL155" s="728"/>
      <c r="AM155" s="728"/>
      <c r="AN155" s="244"/>
      <c r="AO155" s="244"/>
      <c r="AP155" s="244"/>
      <c r="AQ155" s="244"/>
      <c r="AR155" s="244"/>
      <c r="AS155" s="244"/>
      <c r="AT155" s="728"/>
      <c r="AU155" s="728"/>
      <c r="AV155" s="728"/>
      <c r="AW155" s="728"/>
      <c r="AX155" s="728"/>
      <c r="AY155" s="728"/>
      <c r="AZ155" s="728"/>
      <c r="BA155" s="728"/>
      <c r="BB155" s="728"/>
      <c r="BC155" s="728"/>
      <c r="BD155" s="728"/>
      <c r="BE155" s="728"/>
      <c r="BF155" s="244"/>
      <c r="BG155" s="244"/>
      <c r="BH155" s="728"/>
      <c r="BI155" s="728"/>
      <c r="BJ155" s="728"/>
      <c r="BK155" s="728"/>
      <c r="BL155" s="728"/>
      <c r="BM155" s="728"/>
      <c r="BN155" s="244"/>
      <c r="BO155" s="244"/>
      <c r="BP155" s="244"/>
      <c r="BQ155" s="244"/>
      <c r="BR155" s="244"/>
      <c r="BS155" s="244"/>
      <c r="BT155" s="728"/>
      <c r="BU155" s="728"/>
      <c r="BV155" s="728"/>
      <c r="BW155" s="728"/>
    </row>
    <row r="156" spans="2:75" s="68" customFormat="1" x14ac:dyDescent="0.2">
      <c r="B156" s="660"/>
      <c r="C156" s="660"/>
      <c r="D156" s="660"/>
      <c r="E156" s="660"/>
      <c r="F156" s="660"/>
      <c r="G156" s="660"/>
      <c r="H156" s="660"/>
      <c r="I156" s="660"/>
      <c r="J156" s="660"/>
      <c r="K156" s="660"/>
      <c r="L156" s="660"/>
      <c r="M156" s="660"/>
      <c r="N156" s="65"/>
      <c r="O156" s="65"/>
      <c r="P156" s="728"/>
      <c r="Q156" s="728"/>
      <c r="R156" s="728"/>
      <c r="S156" s="728"/>
      <c r="T156" s="244"/>
      <c r="U156" s="244"/>
      <c r="V156" s="728"/>
      <c r="W156" s="728"/>
      <c r="X156" s="728"/>
      <c r="Y156" s="728"/>
      <c r="Z156" s="728"/>
      <c r="AA156" s="728"/>
      <c r="AB156" s="728"/>
      <c r="AC156" s="728"/>
      <c r="AD156" s="728"/>
      <c r="AE156" s="728"/>
      <c r="AF156" s="244"/>
      <c r="AG156" s="244"/>
      <c r="AH156" s="728"/>
      <c r="AI156" s="728"/>
      <c r="AJ156" s="728"/>
      <c r="AK156" s="728"/>
      <c r="AL156" s="728"/>
      <c r="AM156" s="728"/>
      <c r="AN156" s="244"/>
      <c r="AO156" s="244"/>
      <c r="AP156" s="244"/>
      <c r="AQ156" s="244"/>
      <c r="AR156" s="244"/>
      <c r="AS156" s="244"/>
      <c r="AT156" s="728"/>
      <c r="AU156" s="728"/>
      <c r="AV156" s="728"/>
      <c r="AW156" s="728"/>
      <c r="AX156" s="728"/>
      <c r="AY156" s="728"/>
      <c r="AZ156" s="728"/>
      <c r="BA156" s="728"/>
      <c r="BB156" s="728"/>
      <c r="BC156" s="728"/>
      <c r="BD156" s="728"/>
      <c r="BE156" s="728"/>
      <c r="BF156" s="244"/>
      <c r="BG156" s="244"/>
      <c r="BH156" s="728"/>
      <c r="BI156" s="728"/>
      <c r="BJ156" s="728"/>
      <c r="BK156" s="728"/>
      <c r="BL156" s="728"/>
      <c r="BM156" s="728"/>
      <c r="BN156" s="244"/>
      <c r="BO156" s="244"/>
      <c r="BP156" s="244"/>
      <c r="BQ156" s="244"/>
      <c r="BR156" s="244"/>
      <c r="BS156" s="244"/>
      <c r="BT156" s="728"/>
      <c r="BU156" s="728"/>
      <c r="BV156" s="728"/>
      <c r="BW156" s="728"/>
    </row>
    <row r="157" spans="2:75" s="68" customFormat="1" x14ac:dyDescent="0.2">
      <c r="B157" s="660"/>
      <c r="C157" s="660"/>
      <c r="D157" s="660"/>
      <c r="E157" s="660"/>
      <c r="F157" s="660"/>
      <c r="G157" s="660"/>
      <c r="H157" s="660"/>
      <c r="I157" s="660"/>
      <c r="J157" s="660"/>
      <c r="K157" s="660"/>
      <c r="L157" s="660"/>
      <c r="M157" s="660"/>
      <c r="N157" s="65"/>
      <c r="O157" s="65"/>
      <c r="P157" s="728"/>
      <c r="Q157" s="728"/>
      <c r="R157" s="728"/>
      <c r="S157" s="728"/>
      <c r="T157" s="244"/>
      <c r="U157" s="244"/>
      <c r="V157" s="728"/>
      <c r="W157" s="728"/>
      <c r="X157" s="728"/>
      <c r="Y157" s="728"/>
      <c r="Z157" s="728"/>
      <c r="AA157" s="728"/>
      <c r="AB157" s="728"/>
      <c r="AC157" s="728"/>
      <c r="AD157" s="728"/>
      <c r="AE157" s="728"/>
      <c r="AF157" s="244"/>
      <c r="AG157" s="244"/>
      <c r="AH157" s="728"/>
      <c r="AI157" s="728"/>
      <c r="AJ157" s="728"/>
      <c r="AK157" s="728"/>
      <c r="AL157" s="728"/>
      <c r="AM157" s="728"/>
      <c r="AN157" s="244"/>
      <c r="AO157" s="244"/>
      <c r="AP157" s="244"/>
      <c r="AQ157" s="244"/>
      <c r="AR157" s="244"/>
      <c r="AS157" s="244"/>
      <c r="AT157" s="728"/>
      <c r="AU157" s="728"/>
      <c r="AV157" s="728"/>
      <c r="AW157" s="728"/>
      <c r="AX157" s="728"/>
      <c r="AY157" s="728"/>
      <c r="AZ157" s="728"/>
      <c r="BA157" s="728"/>
      <c r="BB157" s="728"/>
      <c r="BC157" s="728"/>
      <c r="BD157" s="728"/>
      <c r="BE157" s="728"/>
      <c r="BF157" s="244"/>
      <c r="BG157" s="244"/>
      <c r="BH157" s="728"/>
      <c r="BI157" s="728"/>
      <c r="BJ157" s="728"/>
      <c r="BK157" s="728"/>
      <c r="BL157" s="728"/>
      <c r="BM157" s="728"/>
      <c r="BN157" s="244"/>
      <c r="BO157" s="244"/>
      <c r="BP157" s="244"/>
      <c r="BQ157" s="244"/>
      <c r="BR157" s="244"/>
      <c r="BS157" s="244"/>
      <c r="BT157" s="728"/>
      <c r="BU157" s="728"/>
      <c r="BV157" s="728"/>
      <c r="BW157" s="728"/>
    </row>
    <row r="158" spans="2:75" s="68" customFormat="1" x14ac:dyDescent="0.2">
      <c r="B158" s="660"/>
      <c r="C158" s="660"/>
      <c r="D158" s="660"/>
      <c r="E158" s="660"/>
      <c r="F158" s="660"/>
      <c r="G158" s="660"/>
      <c r="H158" s="660"/>
      <c r="I158" s="660"/>
      <c r="J158" s="660"/>
      <c r="K158" s="660"/>
      <c r="L158" s="660"/>
      <c r="M158" s="660"/>
      <c r="N158" s="65"/>
      <c r="O158" s="65"/>
      <c r="P158" s="728"/>
      <c r="Q158" s="728"/>
      <c r="R158" s="728"/>
      <c r="S158" s="728"/>
      <c r="T158" s="244"/>
      <c r="U158" s="244"/>
      <c r="V158" s="728"/>
      <c r="W158" s="728"/>
      <c r="X158" s="728"/>
      <c r="Y158" s="728"/>
      <c r="Z158" s="728"/>
      <c r="AA158" s="728"/>
      <c r="AB158" s="728"/>
      <c r="AC158" s="728"/>
      <c r="AD158" s="728"/>
      <c r="AE158" s="728"/>
      <c r="AF158" s="244"/>
      <c r="AG158" s="244"/>
      <c r="AH158" s="728"/>
      <c r="AI158" s="728"/>
      <c r="AJ158" s="728"/>
      <c r="AK158" s="728"/>
      <c r="AL158" s="728"/>
      <c r="AM158" s="728"/>
      <c r="AN158" s="244"/>
      <c r="AO158" s="244"/>
      <c r="AP158" s="244"/>
      <c r="AQ158" s="244"/>
      <c r="AR158" s="244"/>
      <c r="AS158" s="244"/>
      <c r="AT158" s="728"/>
      <c r="AU158" s="728"/>
      <c r="AV158" s="728"/>
      <c r="AW158" s="728"/>
      <c r="AX158" s="728"/>
      <c r="AY158" s="728"/>
      <c r="AZ158" s="728"/>
      <c r="BA158" s="728"/>
      <c r="BB158" s="728"/>
      <c r="BC158" s="728"/>
      <c r="BD158" s="728"/>
      <c r="BE158" s="728"/>
      <c r="BF158" s="244"/>
      <c r="BG158" s="244"/>
      <c r="BH158" s="728"/>
      <c r="BI158" s="728"/>
      <c r="BJ158" s="728"/>
      <c r="BK158" s="728"/>
      <c r="BL158" s="728"/>
      <c r="BM158" s="728"/>
      <c r="BN158" s="244"/>
      <c r="BO158" s="244"/>
      <c r="BP158" s="244"/>
      <c r="BQ158" s="244"/>
      <c r="BR158" s="244"/>
      <c r="BS158" s="244"/>
      <c r="BT158" s="728"/>
      <c r="BU158" s="728"/>
      <c r="BV158" s="728"/>
      <c r="BW158" s="728"/>
    </row>
    <row r="159" spans="2:75" s="68" customFormat="1" x14ac:dyDescent="0.2">
      <c r="B159" s="660"/>
      <c r="C159" s="660"/>
      <c r="D159" s="660"/>
      <c r="E159" s="660"/>
      <c r="F159" s="660"/>
      <c r="G159" s="660"/>
      <c r="H159" s="660"/>
      <c r="I159" s="660"/>
      <c r="J159" s="660"/>
      <c r="K159" s="660"/>
      <c r="L159" s="660"/>
      <c r="M159" s="660"/>
      <c r="N159" s="65"/>
      <c r="O159" s="65"/>
      <c r="P159" s="728"/>
      <c r="Q159" s="728"/>
      <c r="R159" s="728"/>
      <c r="S159" s="728"/>
      <c r="T159" s="244"/>
      <c r="U159" s="244"/>
      <c r="V159" s="728"/>
      <c r="W159" s="728"/>
      <c r="X159" s="728"/>
      <c r="Y159" s="728"/>
      <c r="Z159" s="728"/>
      <c r="AA159" s="728"/>
      <c r="AB159" s="728"/>
      <c r="AC159" s="728"/>
      <c r="AD159" s="728"/>
      <c r="AE159" s="728"/>
      <c r="AF159" s="244"/>
      <c r="AG159" s="244"/>
      <c r="AH159" s="728"/>
      <c r="AI159" s="728"/>
      <c r="AJ159" s="728"/>
      <c r="AK159" s="728"/>
      <c r="AL159" s="728"/>
      <c r="AM159" s="728"/>
      <c r="AN159" s="244"/>
      <c r="AO159" s="244"/>
      <c r="AP159" s="244"/>
      <c r="AQ159" s="244"/>
      <c r="AR159" s="244"/>
      <c r="AS159" s="244"/>
      <c r="AT159" s="728"/>
      <c r="AU159" s="728"/>
      <c r="AV159" s="728"/>
      <c r="AW159" s="728"/>
      <c r="AX159" s="728"/>
      <c r="AY159" s="728"/>
      <c r="AZ159" s="728"/>
      <c r="BA159" s="728"/>
      <c r="BB159" s="728"/>
      <c r="BC159" s="728"/>
      <c r="BD159" s="728"/>
      <c r="BE159" s="728"/>
      <c r="BF159" s="244"/>
      <c r="BG159" s="244"/>
      <c r="BH159" s="728"/>
      <c r="BI159" s="728"/>
      <c r="BJ159" s="728"/>
      <c r="BK159" s="728"/>
      <c r="BL159" s="728"/>
      <c r="BM159" s="728"/>
      <c r="BN159" s="244"/>
      <c r="BO159" s="244"/>
      <c r="BP159" s="244"/>
      <c r="BQ159" s="244"/>
      <c r="BR159" s="244"/>
      <c r="BS159" s="244"/>
      <c r="BT159" s="728"/>
      <c r="BU159" s="728"/>
      <c r="BV159" s="728"/>
      <c r="BW159" s="728"/>
    </row>
    <row r="160" spans="2:75" s="68" customFormat="1" ht="15.75" x14ac:dyDescent="0.25">
      <c r="B160" s="669"/>
      <c r="C160" s="669"/>
      <c r="D160" s="669"/>
      <c r="E160" s="669"/>
      <c r="F160" s="669"/>
      <c r="G160" s="669"/>
      <c r="H160" s="669"/>
      <c r="I160" s="669"/>
      <c r="J160" s="669"/>
      <c r="K160" s="669"/>
      <c r="L160" s="669"/>
      <c r="M160" s="669"/>
      <c r="N160" s="73"/>
      <c r="O160" s="73"/>
      <c r="P160" s="728"/>
      <c r="Q160" s="728"/>
      <c r="R160" s="728"/>
      <c r="S160" s="728"/>
      <c r="T160" s="244"/>
      <c r="U160" s="244"/>
      <c r="V160" s="728"/>
      <c r="W160" s="728"/>
      <c r="X160" s="728"/>
      <c r="Y160" s="728"/>
      <c r="Z160" s="728"/>
      <c r="AA160" s="728"/>
      <c r="AB160" s="728"/>
      <c r="AC160" s="728"/>
      <c r="AD160" s="728"/>
      <c r="AE160" s="728"/>
      <c r="AF160" s="244"/>
      <c r="AG160" s="244"/>
      <c r="AH160" s="728"/>
      <c r="AI160" s="728"/>
      <c r="AJ160" s="728"/>
      <c r="AK160" s="728"/>
      <c r="AL160" s="728"/>
      <c r="AM160" s="728"/>
      <c r="AN160" s="244"/>
      <c r="AO160" s="244"/>
      <c r="AP160" s="244"/>
      <c r="AQ160" s="244"/>
      <c r="AR160" s="244"/>
      <c r="AS160" s="244"/>
      <c r="AT160" s="728"/>
      <c r="AU160" s="728"/>
      <c r="AV160" s="728"/>
      <c r="AW160" s="728"/>
      <c r="AX160" s="728"/>
      <c r="AY160" s="728"/>
      <c r="AZ160" s="728"/>
      <c r="BA160" s="728"/>
      <c r="BB160" s="728"/>
      <c r="BC160" s="728"/>
      <c r="BD160" s="728"/>
      <c r="BE160" s="728"/>
      <c r="BF160" s="244"/>
      <c r="BG160" s="244"/>
      <c r="BH160" s="728"/>
      <c r="BI160" s="728"/>
      <c r="BJ160" s="728"/>
      <c r="BK160" s="728"/>
      <c r="BL160" s="728"/>
      <c r="BM160" s="728"/>
      <c r="BN160" s="244"/>
      <c r="BO160" s="244"/>
      <c r="BP160" s="244"/>
      <c r="BQ160" s="244"/>
      <c r="BR160" s="244"/>
      <c r="BS160" s="244"/>
      <c r="BT160" s="728"/>
      <c r="BU160" s="728"/>
      <c r="BV160" s="728"/>
      <c r="BW160" s="728"/>
    </row>
    <row r="161" spans="2:75" s="68" customFormat="1" x14ac:dyDescent="0.2">
      <c r="B161" s="660"/>
      <c r="C161" s="660"/>
      <c r="D161" s="660"/>
      <c r="E161" s="660"/>
      <c r="F161" s="660"/>
      <c r="G161" s="660"/>
      <c r="H161" s="660"/>
      <c r="I161" s="660"/>
      <c r="J161" s="660"/>
      <c r="K161" s="660"/>
      <c r="L161" s="660"/>
      <c r="M161" s="660"/>
      <c r="N161" s="65"/>
      <c r="O161" s="65"/>
      <c r="P161" s="728"/>
      <c r="Q161" s="728"/>
      <c r="R161" s="728"/>
      <c r="S161" s="728"/>
      <c r="T161" s="244"/>
      <c r="U161" s="244"/>
      <c r="V161" s="728"/>
      <c r="W161" s="728"/>
      <c r="X161" s="728"/>
      <c r="Y161" s="728"/>
      <c r="Z161" s="728"/>
      <c r="AA161" s="728"/>
      <c r="AB161" s="728"/>
      <c r="AC161" s="728"/>
      <c r="AD161" s="728"/>
      <c r="AE161" s="728"/>
      <c r="AF161" s="244"/>
      <c r="AG161" s="244"/>
      <c r="AH161" s="728"/>
      <c r="AI161" s="728"/>
      <c r="AJ161" s="728"/>
      <c r="AK161" s="728"/>
      <c r="AL161" s="728"/>
      <c r="AM161" s="728"/>
      <c r="AN161" s="244"/>
      <c r="AO161" s="244"/>
      <c r="AP161" s="244"/>
      <c r="AQ161" s="244"/>
      <c r="AR161" s="244"/>
      <c r="AS161" s="244"/>
      <c r="AT161" s="728"/>
      <c r="AU161" s="728"/>
      <c r="AV161" s="728"/>
      <c r="AW161" s="728"/>
      <c r="AX161" s="728"/>
      <c r="AY161" s="728"/>
      <c r="AZ161" s="728"/>
      <c r="BA161" s="728"/>
      <c r="BB161" s="728"/>
      <c r="BC161" s="728"/>
      <c r="BD161" s="728"/>
      <c r="BE161" s="728"/>
      <c r="BF161" s="244"/>
      <c r="BG161" s="244"/>
      <c r="BH161" s="728"/>
      <c r="BI161" s="728"/>
      <c r="BJ161" s="728"/>
      <c r="BK161" s="728"/>
      <c r="BL161" s="728"/>
      <c r="BM161" s="728"/>
      <c r="BN161" s="244"/>
      <c r="BO161" s="244"/>
      <c r="BP161" s="244"/>
      <c r="BQ161" s="244"/>
      <c r="BR161" s="244"/>
      <c r="BS161" s="244"/>
      <c r="BT161" s="728"/>
      <c r="BU161" s="728"/>
      <c r="BV161" s="728"/>
      <c r="BW161" s="728"/>
    </row>
    <row r="162" spans="2:75" s="68" customFormat="1" x14ac:dyDescent="0.2">
      <c r="B162" s="660"/>
      <c r="C162" s="660"/>
      <c r="D162" s="660"/>
      <c r="E162" s="660"/>
      <c r="F162" s="660"/>
      <c r="G162" s="660"/>
      <c r="H162" s="660"/>
      <c r="I162" s="660"/>
      <c r="J162" s="660"/>
      <c r="K162" s="660"/>
      <c r="L162" s="660"/>
      <c r="M162" s="660"/>
      <c r="N162" s="65"/>
      <c r="O162" s="65"/>
      <c r="P162" s="728"/>
      <c r="Q162" s="728"/>
      <c r="R162" s="728"/>
      <c r="S162" s="728"/>
      <c r="T162" s="244"/>
      <c r="U162" s="244"/>
      <c r="V162" s="728"/>
      <c r="W162" s="728"/>
      <c r="X162" s="728"/>
      <c r="Y162" s="728"/>
      <c r="Z162" s="728"/>
      <c r="AA162" s="728"/>
      <c r="AB162" s="728"/>
      <c r="AC162" s="728"/>
      <c r="AD162" s="728"/>
      <c r="AE162" s="728"/>
      <c r="AF162" s="244"/>
      <c r="AG162" s="244"/>
      <c r="AH162" s="728"/>
      <c r="AI162" s="728"/>
      <c r="AJ162" s="728"/>
      <c r="AK162" s="728"/>
      <c r="AL162" s="728"/>
      <c r="AM162" s="728"/>
      <c r="AN162" s="244"/>
      <c r="AO162" s="244"/>
      <c r="AP162" s="244"/>
      <c r="AQ162" s="244"/>
      <c r="AR162" s="244"/>
      <c r="AS162" s="244"/>
      <c r="AT162" s="728"/>
      <c r="AU162" s="728"/>
      <c r="AV162" s="728"/>
      <c r="AW162" s="728"/>
      <c r="AX162" s="728"/>
      <c r="AY162" s="728"/>
      <c r="AZ162" s="728"/>
      <c r="BA162" s="728"/>
      <c r="BB162" s="728"/>
      <c r="BC162" s="728"/>
      <c r="BD162" s="728"/>
      <c r="BE162" s="728"/>
      <c r="BF162" s="244"/>
      <c r="BG162" s="244"/>
      <c r="BH162" s="728"/>
      <c r="BI162" s="728"/>
      <c r="BJ162" s="728"/>
      <c r="BK162" s="728"/>
      <c r="BL162" s="728"/>
      <c r="BM162" s="728"/>
      <c r="BN162" s="244"/>
      <c r="BO162" s="244"/>
      <c r="BP162" s="244"/>
      <c r="BQ162" s="244"/>
      <c r="BR162" s="244"/>
      <c r="BS162" s="244"/>
      <c r="BT162" s="728"/>
      <c r="BU162" s="728"/>
      <c r="BV162" s="728"/>
      <c r="BW162" s="728"/>
    </row>
    <row r="163" spans="2:75" s="68" customFormat="1" x14ac:dyDescent="0.2">
      <c r="B163" s="660"/>
      <c r="C163" s="660"/>
      <c r="D163" s="660"/>
      <c r="E163" s="660"/>
      <c r="F163" s="660"/>
      <c r="G163" s="660"/>
      <c r="H163" s="660"/>
      <c r="I163" s="660"/>
      <c r="J163" s="660"/>
      <c r="K163" s="660"/>
      <c r="L163" s="660"/>
      <c r="M163" s="660"/>
      <c r="N163" s="65"/>
      <c r="O163" s="65"/>
      <c r="P163" s="728"/>
      <c r="Q163" s="728"/>
      <c r="R163" s="728"/>
      <c r="S163" s="728"/>
      <c r="T163" s="244"/>
      <c r="U163" s="244"/>
      <c r="V163" s="728"/>
      <c r="W163" s="728"/>
      <c r="X163" s="728"/>
      <c r="Y163" s="728"/>
      <c r="Z163" s="728"/>
      <c r="AA163" s="728"/>
      <c r="AB163" s="728"/>
      <c r="AC163" s="728"/>
      <c r="AD163" s="728"/>
      <c r="AE163" s="728"/>
      <c r="AF163" s="244"/>
      <c r="AG163" s="244"/>
      <c r="AH163" s="728"/>
      <c r="AI163" s="728"/>
      <c r="AJ163" s="728"/>
      <c r="AK163" s="728"/>
      <c r="AL163" s="728"/>
      <c r="AM163" s="728"/>
      <c r="AN163" s="244"/>
      <c r="AO163" s="244"/>
      <c r="AP163" s="244"/>
      <c r="AQ163" s="244"/>
      <c r="AR163" s="244"/>
      <c r="AS163" s="244"/>
      <c r="AT163" s="728"/>
      <c r="AU163" s="728"/>
      <c r="AV163" s="728"/>
      <c r="AW163" s="728"/>
      <c r="AX163" s="728"/>
      <c r="AY163" s="728"/>
      <c r="AZ163" s="728"/>
      <c r="BA163" s="728"/>
      <c r="BB163" s="728"/>
      <c r="BC163" s="728"/>
      <c r="BD163" s="728"/>
      <c r="BE163" s="728"/>
      <c r="BF163" s="244"/>
      <c r="BG163" s="244"/>
      <c r="BH163" s="728"/>
      <c r="BI163" s="728"/>
      <c r="BJ163" s="728"/>
      <c r="BK163" s="728"/>
      <c r="BL163" s="728"/>
      <c r="BM163" s="728"/>
      <c r="BN163" s="244"/>
      <c r="BO163" s="244"/>
      <c r="BP163" s="244"/>
      <c r="BQ163" s="244"/>
      <c r="BR163" s="244"/>
      <c r="BS163" s="244"/>
      <c r="BT163" s="728"/>
      <c r="BU163" s="728"/>
      <c r="BV163" s="728"/>
      <c r="BW163" s="728"/>
    </row>
    <row r="164" spans="2:75" s="68" customFormat="1" x14ac:dyDescent="0.2">
      <c r="B164" s="660"/>
      <c r="C164" s="660"/>
      <c r="D164" s="660"/>
      <c r="E164" s="660"/>
      <c r="F164" s="660"/>
      <c r="G164" s="660"/>
      <c r="H164" s="660"/>
      <c r="I164" s="660"/>
      <c r="J164" s="660"/>
      <c r="K164" s="660"/>
      <c r="L164" s="660"/>
      <c r="M164" s="660"/>
      <c r="N164" s="65"/>
      <c r="O164" s="65"/>
      <c r="P164" s="728"/>
      <c r="Q164" s="728"/>
      <c r="R164" s="728"/>
      <c r="S164" s="728"/>
      <c r="T164" s="244"/>
      <c r="U164" s="244"/>
      <c r="V164" s="728"/>
      <c r="W164" s="728"/>
      <c r="X164" s="728"/>
      <c r="Y164" s="728"/>
      <c r="Z164" s="728"/>
      <c r="AA164" s="728"/>
      <c r="AB164" s="728"/>
      <c r="AC164" s="728"/>
      <c r="AD164" s="728"/>
      <c r="AE164" s="728"/>
      <c r="AF164" s="244"/>
      <c r="AG164" s="244"/>
      <c r="AH164" s="728"/>
      <c r="AI164" s="728"/>
      <c r="AJ164" s="728"/>
      <c r="AK164" s="728"/>
      <c r="AL164" s="728"/>
      <c r="AM164" s="728"/>
      <c r="AN164" s="244"/>
      <c r="AO164" s="244"/>
      <c r="AP164" s="244"/>
      <c r="AQ164" s="244"/>
      <c r="AR164" s="244"/>
      <c r="AS164" s="244"/>
      <c r="AT164" s="728"/>
      <c r="AU164" s="728"/>
      <c r="AV164" s="728"/>
      <c r="AW164" s="728"/>
      <c r="AX164" s="728"/>
      <c r="AY164" s="728"/>
      <c r="AZ164" s="728"/>
      <c r="BA164" s="728"/>
      <c r="BB164" s="728"/>
      <c r="BC164" s="728"/>
      <c r="BD164" s="728"/>
      <c r="BE164" s="728"/>
      <c r="BF164" s="244"/>
      <c r="BG164" s="244"/>
      <c r="BH164" s="728"/>
      <c r="BI164" s="728"/>
      <c r="BJ164" s="728"/>
      <c r="BK164" s="728"/>
      <c r="BL164" s="728"/>
      <c r="BM164" s="728"/>
      <c r="BN164" s="244"/>
      <c r="BO164" s="244"/>
      <c r="BP164" s="244"/>
      <c r="BQ164" s="244"/>
      <c r="BR164" s="244"/>
      <c r="BS164" s="244"/>
      <c r="BT164" s="728"/>
      <c r="BU164" s="728"/>
      <c r="BV164" s="728"/>
      <c r="BW164" s="728"/>
    </row>
    <row r="165" spans="2:75" s="68" customFormat="1" x14ac:dyDescent="0.2">
      <c r="B165" s="660"/>
      <c r="C165" s="660"/>
      <c r="D165" s="660"/>
      <c r="E165" s="660"/>
      <c r="F165" s="660"/>
      <c r="G165" s="660"/>
      <c r="H165" s="660"/>
      <c r="I165" s="660"/>
      <c r="J165" s="660"/>
      <c r="K165" s="660"/>
      <c r="L165" s="660"/>
      <c r="M165" s="660"/>
      <c r="N165" s="65"/>
      <c r="O165" s="65"/>
      <c r="P165" s="728"/>
      <c r="Q165" s="728"/>
      <c r="R165" s="728"/>
      <c r="S165" s="728"/>
      <c r="T165" s="244"/>
      <c r="U165" s="244"/>
      <c r="V165" s="728"/>
      <c r="W165" s="728"/>
      <c r="X165" s="728"/>
      <c r="Y165" s="728"/>
      <c r="Z165" s="728"/>
      <c r="AA165" s="728"/>
      <c r="AB165" s="728"/>
      <c r="AC165" s="728"/>
      <c r="AD165" s="728"/>
      <c r="AE165" s="728"/>
      <c r="AF165" s="244"/>
      <c r="AG165" s="244"/>
      <c r="AH165" s="728"/>
      <c r="AI165" s="728"/>
      <c r="AJ165" s="728"/>
      <c r="AK165" s="728"/>
      <c r="AL165" s="728"/>
      <c r="AM165" s="728"/>
      <c r="AN165" s="244"/>
      <c r="AO165" s="244"/>
      <c r="AP165" s="244"/>
      <c r="AQ165" s="244"/>
      <c r="AR165" s="244"/>
      <c r="AS165" s="244"/>
      <c r="AT165" s="728"/>
      <c r="AU165" s="728"/>
      <c r="AV165" s="728"/>
      <c r="AW165" s="728"/>
      <c r="AX165" s="728"/>
      <c r="AY165" s="728"/>
      <c r="AZ165" s="728"/>
      <c r="BA165" s="728"/>
      <c r="BB165" s="728"/>
      <c r="BC165" s="728"/>
      <c r="BD165" s="728"/>
      <c r="BE165" s="728"/>
      <c r="BF165" s="244"/>
      <c r="BG165" s="244"/>
      <c r="BH165" s="728"/>
      <c r="BI165" s="728"/>
      <c r="BJ165" s="728"/>
      <c r="BK165" s="728"/>
      <c r="BL165" s="728"/>
      <c r="BM165" s="728"/>
      <c r="BN165" s="244"/>
      <c r="BO165" s="244"/>
      <c r="BP165" s="244"/>
      <c r="BQ165" s="244"/>
      <c r="BR165" s="244"/>
      <c r="BS165" s="244"/>
      <c r="BT165" s="728"/>
      <c r="BU165" s="728"/>
      <c r="BV165" s="728"/>
      <c r="BW165" s="728"/>
    </row>
    <row r="166" spans="2:75" s="68" customFormat="1" x14ac:dyDescent="0.2">
      <c r="B166" s="660"/>
      <c r="C166" s="660"/>
      <c r="D166" s="660"/>
      <c r="E166" s="660"/>
      <c r="F166" s="660"/>
      <c r="G166" s="660"/>
      <c r="H166" s="660"/>
      <c r="I166" s="660"/>
      <c r="J166" s="660"/>
      <c r="K166" s="660"/>
      <c r="L166" s="660"/>
      <c r="M166" s="660"/>
      <c r="N166" s="65"/>
      <c r="O166" s="65"/>
      <c r="P166" s="728"/>
      <c r="Q166" s="728"/>
      <c r="R166" s="728"/>
      <c r="S166" s="728"/>
      <c r="T166" s="244"/>
      <c r="U166" s="244"/>
      <c r="V166" s="728"/>
      <c r="W166" s="728"/>
      <c r="X166" s="728"/>
      <c r="Y166" s="728"/>
      <c r="Z166" s="728"/>
      <c r="AA166" s="728"/>
      <c r="AB166" s="728"/>
      <c r="AC166" s="728"/>
      <c r="AD166" s="728"/>
      <c r="AE166" s="728"/>
      <c r="AF166" s="244"/>
      <c r="AG166" s="244"/>
      <c r="AH166" s="728"/>
      <c r="AI166" s="728"/>
      <c r="AJ166" s="728"/>
      <c r="AK166" s="728"/>
      <c r="AL166" s="728"/>
      <c r="AM166" s="728"/>
      <c r="AN166" s="244"/>
      <c r="AO166" s="244"/>
      <c r="AP166" s="244"/>
      <c r="AQ166" s="244"/>
      <c r="AR166" s="244"/>
      <c r="AS166" s="244"/>
      <c r="AT166" s="728"/>
      <c r="AU166" s="728"/>
      <c r="AV166" s="728"/>
      <c r="AW166" s="728"/>
      <c r="AX166" s="728"/>
      <c r="AY166" s="728"/>
      <c r="AZ166" s="728"/>
      <c r="BA166" s="728"/>
      <c r="BB166" s="728"/>
      <c r="BC166" s="728"/>
      <c r="BD166" s="728"/>
      <c r="BE166" s="728"/>
      <c r="BF166" s="244"/>
      <c r="BG166" s="244"/>
      <c r="BH166" s="728"/>
      <c r="BI166" s="728"/>
      <c r="BJ166" s="728"/>
      <c r="BK166" s="728"/>
      <c r="BL166" s="728"/>
      <c r="BM166" s="728"/>
      <c r="BN166" s="244"/>
      <c r="BO166" s="244"/>
      <c r="BP166" s="244"/>
      <c r="BQ166" s="244"/>
      <c r="BR166" s="244"/>
      <c r="BS166" s="244"/>
      <c r="BT166" s="728"/>
      <c r="BU166" s="728"/>
      <c r="BV166" s="728"/>
      <c r="BW166" s="728"/>
    </row>
    <row r="167" spans="2:75" s="68" customFormat="1" x14ac:dyDescent="0.2">
      <c r="B167" s="660"/>
      <c r="C167" s="660"/>
      <c r="D167" s="660"/>
      <c r="E167" s="660"/>
      <c r="F167" s="660"/>
      <c r="G167" s="660"/>
      <c r="H167" s="660"/>
      <c r="I167" s="660"/>
      <c r="J167" s="660"/>
      <c r="K167" s="660"/>
      <c r="L167" s="660"/>
      <c r="M167" s="660"/>
      <c r="N167" s="65"/>
      <c r="O167" s="65"/>
      <c r="P167" s="728"/>
      <c r="Q167" s="728"/>
      <c r="R167" s="728"/>
      <c r="S167" s="728"/>
      <c r="T167" s="244"/>
      <c r="U167" s="244"/>
      <c r="V167" s="728"/>
      <c r="W167" s="728"/>
      <c r="X167" s="728"/>
      <c r="Y167" s="728"/>
      <c r="Z167" s="728"/>
      <c r="AA167" s="728"/>
      <c r="AB167" s="728"/>
      <c r="AC167" s="728"/>
      <c r="AD167" s="728"/>
      <c r="AE167" s="728"/>
      <c r="AF167" s="244"/>
      <c r="AG167" s="244"/>
      <c r="AH167" s="728"/>
      <c r="AI167" s="728"/>
      <c r="AJ167" s="728"/>
      <c r="AK167" s="728"/>
      <c r="AL167" s="728"/>
      <c r="AM167" s="728"/>
      <c r="AN167" s="244"/>
      <c r="AO167" s="244"/>
      <c r="AP167" s="244"/>
      <c r="AQ167" s="244"/>
      <c r="AR167" s="244"/>
      <c r="AS167" s="244"/>
      <c r="AT167" s="728"/>
      <c r="AU167" s="728"/>
      <c r="AV167" s="728"/>
      <c r="AW167" s="728"/>
      <c r="AX167" s="728"/>
      <c r="AY167" s="728"/>
      <c r="AZ167" s="728"/>
      <c r="BA167" s="728"/>
      <c r="BB167" s="728"/>
      <c r="BC167" s="728"/>
      <c r="BD167" s="728"/>
      <c r="BE167" s="728"/>
      <c r="BF167" s="244"/>
      <c r="BG167" s="244"/>
      <c r="BH167" s="728"/>
      <c r="BI167" s="728"/>
      <c r="BJ167" s="728"/>
      <c r="BK167" s="728"/>
      <c r="BL167" s="728"/>
      <c r="BM167" s="728"/>
      <c r="BN167" s="244"/>
      <c r="BO167" s="244"/>
      <c r="BP167" s="244"/>
      <c r="BQ167" s="244"/>
      <c r="BR167" s="244"/>
      <c r="BS167" s="244"/>
      <c r="BT167" s="728"/>
      <c r="BU167" s="728"/>
      <c r="BV167" s="728"/>
      <c r="BW167" s="728"/>
    </row>
    <row r="168" spans="2:75" s="68" customFormat="1" x14ac:dyDescent="0.2">
      <c r="B168" s="660"/>
      <c r="C168" s="660"/>
      <c r="D168" s="660"/>
      <c r="E168" s="660"/>
      <c r="F168" s="660"/>
      <c r="G168" s="660"/>
      <c r="H168" s="660"/>
      <c r="I168" s="660"/>
      <c r="J168" s="660"/>
      <c r="K168" s="660"/>
      <c r="L168" s="660"/>
      <c r="M168" s="660"/>
      <c r="N168" s="65"/>
      <c r="O168" s="65"/>
      <c r="P168" s="728"/>
      <c r="Q168" s="728"/>
      <c r="R168" s="728"/>
      <c r="S168" s="728"/>
      <c r="T168" s="244"/>
      <c r="U168" s="244"/>
      <c r="V168" s="728"/>
      <c r="W168" s="728"/>
      <c r="X168" s="728"/>
      <c r="Y168" s="728"/>
      <c r="Z168" s="728"/>
      <c r="AA168" s="728"/>
      <c r="AB168" s="728"/>
      <c r="AC168" s="728"/>
      <c r="AD168" s="728"/>
      <c r="AE168" s="728"/>
      <c r="AF168" s="244"/>
      <c r="AG168" s="244"/>
      <c r="AH168" s="728"/>
      <c r="AI168" s="728"/>
      <c r="AJ168" s="728"/>
      <c r="AK168" s="728"/>
      <c r="AL168" s="728"/>
      <c r="AM168" s="728"/>
      <c r="AN168" s="244"/>
      <c r="AO168" s="244"/>
      <c r="AP168" s="244"/>
      <c r="AQ168" s="244"/>
      <c r="AR168" s="244"/>
      <c r="AS168" s="244"/>
      <c r="AT168" s="728"/>
      <c r="AU168" s="728"/>
      <c r="AV168" s="728"/>
      <c r="AW168" s="728"/>
      <c r="AX168" s="728"/>
      <c r="AY168" s="728"/>
      <c r="AZ168" s="728"/>
      <c r="BA168" s="728"/>
      <c r="BB168" s="728"/>
      <c r="BC168" s="728"/>
      <c r="BD168" s="728"/>
      <c r="BE168" s="728"/>
      <c r="BF168" s="244"/>
      <c r="BG168" s="244"/>
      <c r="BH168" s="728"/>
      <c r="BI168" s="728"/>
      <c r="BJ168" s="728"/>
      <c r="BK168" s="728"/>
      <c r="BL168" s="728"/>
      <c r="BM168" s="728"/>
      <c r="BN168" s="244"/>
      <c r="BO168" s="244"/>
      <c r="BP168" s="244"/>
      <c r="BQ168" s="244"/>
      <c r="BR168" s="244"/>
      <c r="BS168" s="244"/>
      <c r="BT168" s="728"/>
      <c r="BU168" s="728"/>
      <c r="BV168" s="728"/>
      <c r="BW168" s="728"/>
    </row>
    <row r="169" spans="2:75" s="68" customFormat="1" ht="15.75" x14ac:dyDescent="0.25">
      <c r="B169" s="669"/>
      <c r="C169" s="669"/>
      <c r="D169" s="669"/>
      <c r="E169" s="669"/>
      <c r="F169" s="669"/>
      <c r="G169" s="669"/>
      <c r="H169" s="669"/>
      <c r="I169" s="669"/>
      <c r="J169" s="669"/>
      <c r="K169" s="669"/>
      <c r="L169" s="669"/>
      <c r="M169" s="669"/>
      <c r="N169" s="73"/>
      <c r="O169" s="73"/>
      <c r="P169" s="728"/>
      <c r="Q169" s="728"/>
      <c r="R169" s="728"/>
      <c r="S169" s="728"/>
      <c r="T169" s="244"/>
      <c r="U169" s="244"/>
      <c r="V169" s="728"/>
      <c r="W169" s="728"/>
      <c r="X169" s="728"/>
      <c r="Y169" s="728"/>
      <c r="Z169" s="728"/>
      <c r="AA169" s="728"/>
      <c r="AB169" s="728"/>
      <c r="AC169" s="728"/>
      <c r="AD169" s="728"/>
      <c r="AE169" s="728"/>
      <c r="AF169" s="244"/>
      <c r="AG169" s="244"/>
      <c r="AH169" s="728"/>
      <c r="AI169" s="728"/>
      <c r="AJ169" s="728"/>
      <c r="AK169" s="728"/>
      <c r="AL169" s="728"/>
      <c r="AM169" s="728"/>
      <c r="AN169" s="244"/>
      <c r="AO169" s="244"/>
      <c r="AP169" s="244"/>
      <c r="AQ169" s="244"/>
      <c r="AR169" s="244"/>
      <c r="AS169" s="244"/>
      <c r="AT169" s="728"/>
      <c r="AU169" s="728"/>
      <c r="AV169" s="728"/>
      <c r="AW169" s="728"/>
      <c r="AX169" s="728"/>
      <c r="AY169" s="728"/>
      <c r="AZ169" s="728"/>
      <c r="BA169" s="728"/>
      <c r="BB169" s="728"/>
      <c r="BC169" s="728"/>
      <c r="BD169" s="728"/>
      <c r="BE169" s="728"/>
      <c r="BF169" s="244"/>
      <c r="BG169" s="244"/>
      <c r="BH169" s="728"/>
      <c r="BI169" s="728"/>
      <c r="BJ169" s="728"/>
      <c r="BK169" s="728"/>
      <c r="BL169" s="728"/>
      <c r="BM169" s="728"/>
      <c r="BN169" s="244"/>
      <c r="BO169" s="244"/>
      <c r="BP169" s="244"/>
      <c r="BQ169" s="244"/>
      <c r="BR169" s="244"/>
      <c r="BS169" s="244"/>
      <c r="BT169" s="728"/>
      <c r="BU169" s="728"/>
      <c r="BV169" s="728"/>
      <c r="BW169" s="728"/>
    </row>
    <row r="170" spans="2:75" s="68" customFormat="1" ht="15.75" x14ac:dyDescent="0.25">
      <c r="B170" s="73"/>
      <c r="C170" s="669"/>
      <c r="D170" s="669"/>
      <c r="E170" s="669"/>
      <c r="F170" s="669"/>
      <c r="G170" s="669"/>
      <c r="H170" s="669"/>
      <c r="I170" s="669"/>
      <c r="J170" s="669"/>
      <c r="K170" s="669"/>
      <c r="L170" s="669"/>
      <c r="M170" s="669"/>
      <c r="N170" s="669"/>
      <c r="O170" s="669"/>
      <c r="P170" s="669"/>
      <c r="Q170" s="669"/>
      <c r="R170" s="669"/>
      <c r="S170" s="669"/>
      <c r="T170" s="669"/>
      <c r="U170" s="669"/>
      <c r="V170" s="669"/>
      <c r="W170" s="669"/>
      <c r="X170" s="669"/>
      <c r="Y170" s="669"/>
      <c r="Z170" s="669"/>
      <c r="AA170" s="669"/>
      <c r="AB170" s="669"/>
      <c r="AC170" s="669"/>
      <c r="AD170" s="60"/>
      <c r="AE170" s="60"/>
      <c r="AF170" s="244"/>
      <c r="AG170" s="244"/>
      <c r="AH170" s="60"/>
      <c r="AI170" s="60"/>
      <c r="AJ170" s="60"/>
      <c r="AK170" s="60"/>
      <c r="AL170" s="60"/>
      <c r="AM170" s="60"/>
      <c r="AN170" s="244"/>
      <c r="AO170" s="244"/>
      <c r="AP170" s="244"/>
      <c r="AQ170" s="244"/>
      <c r="AR170" s="244"/>
      <c r="AS170" s="244"/>
      <c r="AT170" s="60"/>
      <c r="AU170" s="60"/>
      <c r="AV170" s="60"/>
      <c r="AW170" s="60"/>
      <c r="AX170" s="60"/>
      <c r="AY170" s="60"/>
      <c r="AZ170" s="60"/>
      <c r="BA170" s="60"/>
      <c r="BB170" s="60"/>
      <c r="BC170" s="60"/>
      <c r="BD170" s="60"/>
      <c r="BE170" s="60"/>
      <c r="BF170" s="244"/>
      <c r="BG170" s="244"/>
      <c r="BH170" s="60"/>
      <c r="BI170" s="60"/>
      <c r="BJ170" s="60"/>
      <c r="BK170" s="60"/>
      <c r="BL170" s="60"/>
      <c r="BM170" s="60"/>
      <c r="BN170" s="244"/>
      <c r="BO170" s="244"/>
      <c r="BP170" s="244"/>
      <c r="BQ170" s="244"/>
      <c r="BR170" s="244"/>
      <c r="BS170" s="244"/>
      <c r="BT170" s="60"/>
      <c r="BU170" s="60"/>
      <c r="BV170" s="60"/>
      <c r="BW170" s="60"/>
    </row>
    <row r="171" spans="2:75" s="68" customFormat="1" ht="18" x14ac:dyDescent="0.25">
      <c r="F171" s="692"/>
      <c r="G171" s="692"/>
      <c r="H171" s="692"/>
      <c r="I171" s="692"/>
      <c r="J171" s="692"/>
      <c r="K171" s="692"/>
      <c r="L171" s="692"/>
      <c r="M171" s="692"/>
      <c r="N171" s="692"/>
      <c r="O171" s="692"/>
      <c r="P171" s="692"/>
      <c r="Q171" s="692"/>
      <c r="R171" s="692"/>
      <c r="S171" s="83"/>
      <c r="T171" s="240"/>
      <c r="U171" s="240"/>
      <c r="V171" s="83"/>
      <c r="W171" s="83"/>
      <c r="X171" s="83"/>
      <c r="Y171" s="83"/>
      <c r="Z171" s="83"/>
      <c r="AA171" s="83"/>
      <c r="AB171" s="83"/>
      <c r="AC171" s="83"/>
      <c r="AD171" s="692"/>
      <c r="AE171" s="692"/>
      <c r="AF171" s="692"/>
      <c r="AG171" s="692"/>
      <c r="AH171" s="692"/>
      <c r="AI171" s="692"/>
      <c r="AJ171" s="692"/>
      <c r="AK171" s="692"/>
      <c r="AL171" s="692"/>
      <c r="AM171" s="692"/>
      <c r="AN171" s="692"/>
      <c r="AO171" s="692"/>
      <c r="AP171" s="692"/>
      <c r="AQ171" s="692"/>
      <c r="AR171" s="692"/>
      <c r="AS171" s="692"/>
      <c r="AT171" s="692"/>
      <c r="AU171" s="692"/>
      <c r="AV171" s="692"/>
      <c r="AW171" s="692"/>
      <c r="AX171" s="692"/>
      <c r="AY171" s="692"/>
      <c r="AZ171" s="692"/>
      <c r="BA171" s="692"/>
      <c r="BB171" s="692"/>
      <c r="BC171" s="692"/>
      <c r="BD171" s="692"/>
      <c r="BE171" s="692"/>
      <c r="BF171" s="692"/>
      <c r="BG171" s="692"/>
      <c r="BH171" s="692"/>
      <c r="BI171" s="692"/>
      <c r="BJ171" s="692"/>
      <c r="BK171" s="692"/>
      <c r="BN171" s="204"/>
      <c r="BO171" s="204"/>
      <c r="BP171" s="204"/>
      <c r="BQ171" s="204"/>
      <c r="BR171" s="204"/>
      <c r="BS171" s="204"/>
    </row>
    <row r="172" spans="2:75" s="68" customFormat="1" ht="18" x14ac:dyDescent="0.25">
      <c r="B172" s="693"/>
      <c r="C172" s="693"/>
      <c r="D172" s="693"/>
      <c r="E172" s="693"/>
      <c r="F172" s="693"/>
      <c r="G172" s="693"/>
      <c r="H172" s="693"/>
      <c r="I172" s="693"/>
      <c r="J172" s="693"/>
      <c r="K172" s="693"/>
      <c r="L172" s="693"/>
      <c r="M172" s="20"/>
      <c r="N172" s="20"/>
      <c r="O172" s="20"/>
      <c r="P172" s="20"/>
      <c r="Q172" s="725"/>
      <c r="R172" s="725"/>
      <c r="S172" s="725"/>
      <c r="T172" s="725"/>
      <c r="U172" s="725"/>
      <c r="V172" s="725"/>
      <c r="W172" s="725"/>
      <c r="X172" s="725"/>
      <c r="Y172" s="725"/>
      <c r="Z172" s="725"/>
      <c r="AA172" s="725"/>
      <c r="AB172" s="725"/>
      <c r="AC172" s="725"/>
      <c r="AD172" s="725"/>
      <c r="AE172" s="725"/>
      <c r="AF172" s="725"/>
      <c r="AG172" s="725"/>
      <c r="AH172" s="725"/>
      <c r="AI172" s="725"/>
      <c r="AJ172" s="725"/>
      <c r="AK172" s="725"/>
      <c r="AL172" s="725"/>
      <c r="AM172" s="725"/>
      <c r="AN172" s="725"/>
      <c r="AO172" s="725"/>
      <c r="AP172" s="725"/>
      <c r="AQ172" s="725"/>
      <c r="AR172" s="725"/>
      <c r="AS172" s="725"/>
      <c r="AT172" s="725"/>
      <c r="AU172" s="725"/>
      <c r="AV172" s="725"/>
      <c r="AW172" s="725"/>
      <c r="AX172" s="725"/>
      <c r="AY172" s="725"/>
      <c r="AZ172" s="725"/>
      <c r="BA172" s="725"/>
      <c r="BB172" s="725"/>
      <c r="BC172" s="725"/>
      <c r="BD172" s="725"/>
      <c r="BE172" s="725"/>
      <c r="BF172" s="725"/>
      <c r="BG172" s="725"/>
      <c r="BH172" s="725"/>
      <c r="BI172" s="725"/>
      <c r="BJ172" s="725"/>
      <c r="BK172" s="725"/>
      <c r="BL172" s="725"/>
      <c r="BM172" s="725"/>
      <c r="BN172" s="725"/>
      <c r="BO172" s="725"/>
      <c r="BP172" s="725"/>
      <c r="BQ172" s="725"/>
      <c r="BR172" s="725"/>
      <c r="BS172" s="725"/>
      <c r="BT172" s="725"/>
      <c r="BU172" s="725"/>
      <c r="BV172" s="21"/>
      <c r="BW172" s="21"/>
    </row>
    <row r="173" spans="2:75" s="68" customFormat="1" ht="15" x14ac:dyDescent="0.2">
      <c r="B173" s="712"/>
      <c r="C173" s="712"/>
      <c r="D173" s="712"/>
      <c r="E173" s="712"/>
      <c r="F173" s="712"/>
      <c r="G173" s="712"/>
      <c r="H173" s="712"/>
      <c r="I173" s="712"/>
      <c r="J173" s="712"/>
      <c r="K173" s="712"/>
      <c r="L173" s="712"/>
      <c r="M173" s="21"/>
      <c r="N173" s="21"/>
      <c r="O173" s="21"/>
      <c r="P173" s="21"/>
      <c r="Q173" s="713"/>
      <c r="R173" s="713"/>
      <c r="S173" s="713"/>
      <c r="T173" s="713"/>
      <c r="U173" s="713"/>
      <c r="V173" s="713"/>
      <c r="W173" s="713"/>
      <c r="X173" s="713"/>
      <c r="Y173" s="713"/>
      <c r="Z173" s="713"/>
      <c r="AA173" s="713"/>
      <c r="AB173" s="713"/>
      <c r="AC173" s="713"/>
      <c r="AD173" s="713"/>
      <c r="AE173" s="713"/>
      <c r="AF173" s="713"/>
      <c r="AG173" s="713"/>
      <c r="AH173" s="713"/>
      <c r="AI173" s="713"/>
      <c r="AJ173" s="713"/>
      <c r="AK173" s="713"/>
      <c r="AL173" s="713"/>
      <c r="AM173" s="713"/>
      <c r="AN173" s="713"/>
      <c r="AO173" s="713"/>
      <c r="AP173" s="713"/>
      <c r="AQ173" s="713"/>
      <c r="AR173" s="713"/>
      <c r="AS173" s="713"/>
      <c r="AT173" s="713"/>
      <c r="AU173" s="713"/>
      <c r="AV173" s="713"/>
      <c r="AW173" s="713"/>
      <c r="AX173" s="713"/>
      <c r="AY173" s="713"/>
      <c r="AZ173" s="713"/>
      <c r="BA173" s="713"/>
      <c r="BB173" s="713"/>
      <c r="BC173" s="713"/>
      <c r="BD173" s="713"/>
      <c r="BE173" s="713"/>
      <c r="BF173" s="713"/>
      <c r="BG173" s="713"/>
      <c r="BH173" s="713"/>
      <c r="BI173" s="713"/>
      <c r="BJ173" s="713"/>
      <c r="BK173" s="713"/>
      <c r="BL173" s="713"/>
      <c r="BM173" s="713"/>
      <c r="BN173" s="713"/>
      <c r="BO173" s="713"/>
      <c r="BP173" s="713"/>
      <c r="BQ173" s="713"/>
      <c r="BR173" s="713"/>
      <c r="BS173" s="713"/>
      <c r="BT173" s="713"/>
      <c r="BU173" s="713"/>
      <c r="BV173" s="21"/>
      <c r="BW173" s="21"/>
    </row>
    <row r="174" spans="2:75" s="68" customFormat="1" ht="15" x14ac:dyDescent="0.2"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21"/>
      <c r="N174" s="21"/>
      <c r="O174" s="21"/>
      <c r="P174" s="21"/>
      <c r="Q174" s="714"/>
      <c r="R174" s="714"/>
      <c r="S174" s="714"/>
      <c r="T174" s="714"/>
      <c r="U174" s="714"/>
      <c r="V174" s="714"/>
      <c r="W174" s="714"/>
      <c r="X174" s="714"/>
      <c r="Y174" s="714"/>
      <c r="Z174" s="714"/>
      <c r="AA174" s="714"/>
      <c r="AB174" s="714"/>
      <c r="AC174" s="714"/>
      <c r="AD174" s="714"/>
      <c r="AE174" s="714"/>
      <c r="AF174" s="714"/>
      <c r="AG174" s="714"/>
      <c r="AH174" s="714"/>
      <c r="AI174" s="714"/>
      <c r="AJ174" s="714"/>
      <c r="AK174" s="714"/>
      <c r="AL174" s="714"/>
      <c r="AM174" s="714"/>
      <c r="AN174" s="714"/>
      <c r="AO174" s="714"/>
      <c r="AP174" s="714"/>
      <c r="AQ174" s="714"/>
      <c r="AR174" s="714"/>
      <c r="AS174" s="714"/>
      <c r="AT174" s="714"/>
      <c r="AU174" s="714"/>
      <c r="AV174" s="714"/>
      <c r="AW174" s="714"/>
      <c r="AX174" s="714"/>
      <c r="AY174" s="714"/>
      <c r="AZ174" s="714"/>
      <c r="BA174" s="714"/>
      <c r="BB174" s="714"/>
      <c r="BC174" s="714"/>
      <c r="BD174" s="714"/>
      <c r="BE174" s="714"/>
      <c r="BF174" s="714"/>
      <c r="BG174" s="714"/>
      <c r="BH174" s="714"/>
      <c r="BI174" s="714"/>
      <c r="BJ174" s="714"/>
      <c r="BK174" s="714"/>
      <c r="BL174" s="714"/>
      <c r="BM174" s="714"/>
      <c r="BN174" s="714"/>
      <c r="BO174" s="714"/>
      <c r="BP174" s="714"/>
      <c r="BQ174" s="714"/>
      <c r="BR174" s="714"/>
      <c r="BS174" s="714"/>
      <c r="BT174" s="714"/>
      <c r="BU174" s="714"/>
      <c r="BV174" s="21"/>
      <c r="BW174" s="21"/>
    </row>
    <row r="175" spans="2:75" s="68" customFormat="1" ht="15.75" x14ac:dyDescent="0.25"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1"/>
      <c r="N175" s="21"/>
      <c r="O175" s="21"/>
      <c r="P175" s="21"/>
      <c r="Q175" s="714"/>
      <c r="R175" s="714"/>
      <c r="S175" s="714"/>
      <c r="T175" s="714"/>
      <c r="U175" s="714"/>
      <c r="V175" s="714"/>
      <c r="W175" s="714"/>
      <c r="X175" s="714"/>
      <c r="Y175" s="714"/>
      <c r="Z175" s="714"/>
      <c r="AA175" s="714"/>
      <c r="AB175" s="714"/>
      <c r="AC175" s="714"/>
      <c r="AD175" s="714"/>
      <c r="AE175" s="714"/>
      <c r="AF175" s="714"/>
      <c r="AG175" s="714"/>
      <c r="AH175" s="714"/>
      <c r="AI175" s="714"/>
      <c r="AJ175" s="714"/>
      <c r="AK175" s="714"/>
      <c r="AL175" s="714"/>
      <c r="AM175" s="714"/>
      <c r="AN175" s="714"/>
      <c r="AO175" s="714"/>
      <c r="AP175" s="714"/>
      <c r="AQ175" s="714"/>
      <c r="AR175" s="714"/>
      <c r="AS175" s="714"/>
      <c r="AT175" s="714"/>
      <c r="AU175" s="714"/>
      <c r="AV175" s="714"/>
      <c r="AW175" s="714"/>
      <c r="AX175" s="714"/>
      <c r="AY175" s="714"/>
      <c r="AZ175" s="714"/>
      <c r="BA175" s="714"/>
      <c r="BB175" s="714"/>
      <c r="BC175" s="714"/>
      <c r="BD175" s="714"/>
      <c r="BE175" s="714"/>
      <c r="BF175" s="714"/>
      <c r="BG175" s="714"/>
      <c r="BH175" s="714"/>
      <c r="BI175" s="714"/>
      <c r="BJ175" s="714"/>
      <c r="BK175" s="714"/>
      <c r="BL175" s="714"/>
      <c r="BM175" s="714"/>
      <c r="BN175" s="714"/>
      <c r="BO175" s="714"/>
      <c r="BP175" s="714"/>
      <c r="BQ175" s="714"/>
      <c r="BR175" s="714"/>
      <c r="BS175" s="714"/>
      <c r="BT175" s="714"/>
      <c r="BU175" s="714"/>
      <c r="BV175" s="21"/>
      <c r="BW175" s="21"/>
    </row>
    <row r="176" spans="2:75" s="68" customFormat="1" ht="15.75" x14ac:dyDescent="0.25"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1"/>
      <c r="N176" s="21"/>
      <c r="O176" s="21"/>
      <c r="P176" s="21"/>
      <c r="Q176" s="715"/>
      <c r="R176" s="715"/>
      <c r="S176" s="715"/>
      <c r="T176" s="715"/>
      <c r="U176" s="715"/>
      <c r="V176" s="715"/>
      <c r="W176" s="715"/>
      <c r="X176" s="715"/>
      <c r="Y176" s="715"/>
      <c r="Z176" s="715"/>
      <c r="AA176" s="715"/>
      <c r="AB176" s="715"/>
      <c r="AC176" s="715"/>
      <c r="AD176" s="715"/>
      <c r="AE176" s="715"/>
      <c r="AF176" s="715"/>
      <c r="AG176" s="715"/>
      <c r="AH176" s="715"/>
      <c r="AI176" s="715"/>
      <c r="AJ176" s="715"/>
      <c r="AK176" s="715"/>
      <c r="AL176" s="715"/>
      <c r="AM176" s="715"/>
      <c r="AN176" s="715"/>
      <c r="AO176" s="715"/>
      <c r="AP176" s="715"/>
      <c r="AQ176" s="715"/>
      <c r="AR176" s="715"/>
      <c r="AS176" s="715"/>
      <c r="AT176" s="715"/>
      <c r="AU176" s="715"/>
      <c r="AV176" s="715"/>
      <c r="AW176" s="69"/>
      <c r="AX176" s="69"/>
      <c r="AY176" s="69"/>
      <c r="AZ176" s="69"/>
      <c r="BA176" s="69"/>
      <c r="BB176" s="69"/>
      <c r="BC176" s="69"/>
      <c r="BD176" s="69"/>
      <c r="BE176" s="69"/>
      <c r="BF176" s="236"/>
      <c r="BG176" s="236"/>
      <c r="BH176" s="69"/>
      <c r="BI176" s="69"/>
      <c r="BJ176" s="69"/>
      <c r="BK176" s="69"/>
      <c r="BL176" s="69"/>
      <c r="BM176" s="69"/>
      <c r="BN176" s="236"/>
      <c r="BO176" s="236"/>
      <c r="BP176" s="236"/>
      <c r="BQ176" s="236"/>
      <c r="BR176" s="236"/>
      <c r="BS176" s="236"/>
      <c r="BT176" s="69"/>
      <c r="BU176" s="69"/>
      <c r="BV176" s="21"/>
      <c r="BW176" s="21"/>
    </row>
    <row r="177" spans="2:76" s="68" customFormat="1" ht="15" x14ac:dyDescent="0.25">
      <c r="B177" s="22"/>
      <c r="C177" s="22"/>
      <c r="D177" s="22"/>
      <c r="E177" s="22"/>
      <c r="F177" s="22"/>
      <c r="G177" s="22"/>
      <c r="H177" s="22"/>
      <c r="I177" s="22"/>
      <c r="J177" s="716"/>
      <c r="K177" s="709"/>
      <c r="L177" s="709"/>
      <c r="M177" s="709"/>
      <c r="N177" s="709"/>
      <c r="O177" s="709"/>
      <c r="P177" s="709"/>
      <c r="Q177" s="709"/>
      <c r="R177" s="709"/>
      <c r="S177" s="709"/>
      <c r="T177" s="232"/>
      <c r="U177" s="232"/>
      <c r="V177" s="709"/>
      <c r="W177" s="709"/>
      <c r="X177" s="709"/>
      <c r="Y177" s="23"/>
      <c r="Z177" s="709"/>
      <c r="AA177" s="709"/>
      <c r="AB177" s="709"/>
      <c r="AC177" s="709"/>
      <c r="AD177" s="709"/>
      <c r="AE177" s="709"/>
      <c r="AF177" s="709"/>
      <c r="AG177" s="709"/>
      <c r="AH177" s="709"/>
      <c r="AI177" s="709"/>
      <c r="AJ177" s="3"/>
      <c r="AK177" s="232"/>
      <c r="AL177" s="3"/>
      <c r="AM177" s="709"/>
      <c r="AN177" s="709"/>
      <c r="AO177" s="709"/>
      <c r="AP177" s="709"/>
      <c r="AQ177" s="709"/>
      <c r="AR177" s="709"/>
      <c r="AS177" s="709"/>
      <c r="AT177" s="709"/>
      <c r="AU177" s="709"/>
      <c r="AV177" s="3"/>
      <c r="AW177" s="709"/>
      <c r="AX177" s="709"/>
      <c r="AY177" s="709"/>
      <c r="AZ177" s="709"/>
      <c r="BA177" s="3"/>
      <c r="BB177" s="709"/>
      <c r="BC177" s="709"/>
      <c r="BD177" s="709"/>
      <c r="BE177" s="3"/>
      <c r="BF177" s="3"/>
      <c r="BG177" s="3"/>
      <c r="BH177" s="709"/>
      <c r="BI177" s="709"/>
      <c r="BJ177" s="709"/>
      <c r="BK177" s="3"/>
      <c r="BL177" s="709"/>
      <c r="BM177" s="709"/>
      <c r="BN177" s="709"/>
      <c r="BO177" s="709"/>
      <c r="BP177" s="709"/>
      <c r="BQ177" s="709"/>
      <c r="BR177" s="709"/>
      <c r="BS177" s="709"/>
      <c r="BT177" s="709"/>
      <c r="BU177" s="709"/>
      <c r="BV177" s="3"/>
      <c r="BW177" s="709"/>
      <c r="BX177" s="709"/>
    </row>
    <row r="178" spans="2:76" s="68" customFormat="1" ht="15" x14ac:dyDescent="0.25">
      <c r="B178" s="22"/>
      <c r="C178" s="22"/>
      <c r="D178" s="22"/>
      <c r="E178" s="22"/>
      <c r="F178" s="22"/>
      <c r="G178" s="22"/>
      <c r="H178" s="22"/>
      <c r="I178" s="22"/>
      <c r="J178" s="716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</row>
    <row r="179" spans="2:76" s="68" customFormat="1" ht="15" x14ac:dyDescent="0.25">
      <c r="B179" s="22"/>
      <c r="C179" s="22"/>
      <c r="D179" s="22"/>
      <c r="E179" s="22"/>
      <c r="F179" s="22"/>
      <c r="G179" s="22"/>
      <c r="H179" s="22"/>
      <c r="I179" s="22"/>
      <c r="J179" s="716"/>
      <c r="K179" s="3"/>
      <c r="L179" s="3"/>
      <c r="M179" s="3"/>
      <c r="N179" s="3"/>
      <c r="O179" s="3"/>
      <c r="P179" s="2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</row>
    <row r="180" spans="2:76" s="68" customFormat="1" ht="15" x14ac:dyDescent="0.25">
      <c r="B180" s="22"/>
      <c r="C180" s="22"/>
      <c r="D180" s="22"/>
      <c r="E180" s="22"/>
      <c r="F180" s="22"/>
      <c r="G180" s="22"/>
      <c r="H180" s="22"/>
      <c r="I180" s="22"/>
      <c r="J180" s="23"/>
      <c r="K180" s="3"/>
      <c r="L180" s="3"/>
      <c r="M180" s="3"/>
      <c r="N180" s="3"/>
      <c r="O180" s="3"/>
      <c r="P180" s="2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24"/>
    </row>
    <row r="181" spans="2:76" s="68" customFormat="1" ht="15" x14ac:dyDescent="0.25">
      <c r="B181" s="22"/>
      <c r="C181" s="22"/>
      <c r="D181" s="22"/>
      <c r="E181" s="22"/>
      <c r="F181" s="22"/>
      <c r="G181" s="22"/>
      <c r="H181" s="22"/>
      <c r="I181" s="22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735"/>
      <c r="W181" s="735"/>
      <c r="X181" s="735"/>
      <c r="Y181" s="735"/>
      <c r="Z181" s="735"/>
      <c r="AA181" s="735"/>
      <c r="AB181" s="735"/>
      <c r="AC181" s="735"/>
      <c r="AD181" s="735"/>
      <c r="AE181" s="735"/>
      <c r="AF181" s="735"/>
      <c r="AG181" s="735"/>
      <c r="AH181" s="735"/>
      <c r="AI181" s="735"/>
      <c r="AJ181" s="735"/>
      <c r="AK181" s="735"/>
      <c r="AL181" s="735"/>
      <c r="AM181" s="735"/>
      <c r="AN181" s="735"/>
      <c r="AO181" s="735"/>
      <c r="AP181" s="735"/>
      <c r="AQ181" s="735"/>
      <c r="AR181" s="735"/>
      <c r="AS181" s="735"/>
      <c r="AT181" s="735"/>
      <c r="AU181" s="735"/>
      <c r="AV181" s="735"/>
      <c r="AW181" s="735"/>
      <c r="AX181" s="735"/>
      <c r="AY181" s="735"/>
      <c r="AZ181" s="735"/>
      <c r="BA181" s="735"/>
      <c r="BB181" s="735"/>
      <c r="BC181" s="735"/>
      <c r="BD181" s="735"/>
      <c r="BE181" s="735"/>
      <c r="BF181" s="735"/>
      <c r="BG181" s="735"/>
      <c r="BH181" s="735"/>
      <c r="BI181" s="735"/>
      <c r="BJ181" s="735"/>
      <c r="BK181" s="735"/>
      <c r="BL181" s="735"/>
      <c r="BM181" s="735"/>
      <c r="BN181" s="735"/>
      <c r="BO181" s="735"/>
      <c r="BP181" s="735"/>
      <c r="BQ181" s="735"/>
      <c r="BR181" s="735"/>
      <c r="BS181" s="735"/>
      <c r="BT181" s="735"/>
      <c r="BU181" s="735"/>
      <c r="BV181" s="735"/>
      <c r="BW181" s="735"/>
      <c r="BX181" s="82"/>
    </row>
    <row r="182" spans="2:76" s="68" customFormat="1" ht="15.75" x14ac:dyDescent="0.25"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F182" s="204"/>
      <c r="BG182" s="204"/>
      <c r="BN182" s="204"/>
      <c r="BO182" s="204"/>
      <c r="BP182" s="204"/>
      <c r="BQ182" s="204"/>
      <c r="BR182" s="204"/>
      <c r="BS182" s="204"/>
    </row>
    <row r="183" spans="2:76" s="68" customFormat="1" ht="15" x14ac:dyDescent="0.2">
      <c r="B183" s="710"/>
      <c r="C183" s="710"/>
      <c r="D183" s="710"/>
      <c r="E183" s="710"/>
      <c r="F183" s="710"/>
      <c r="G183" s="710"/>
      <c r="H183" s="710"/>
      <c r="I183" s="710"/>
      <c r="J183" s="710"/>
      <c r="K183" s="710"/>
      <c r="L183" s="710"/>
      <c r="M183" s="710"/>
      <c r="N183" s="70"/>
      <c r="O183" s="70"/>
      <c r="P183" s="711"/>
      <c r="Q183" s="711"/>
      <c r="R183" s="711"/>
      <c r="S183" s="711"/>
      <c r="T183" s="711"/>
      <c r="U183" s="711"/>
      <c r="V183" s="711"/>
      <c r="W183" s="711"/>
      <c r="X183" s="711"/>
      <c r="Y183" s="711"/>
      <c r="Z183" s="711"/>
      <c r="AA183" s="711"/>
      <c r="AB183" s="711"/>
      <c r="AC183" s="711"/>
      <c r="AD183" s="711"/>
      <c r="AE183" s="711"/>
      <c r="AF183" s="711"/>
      <c r="AG183" s="711"/>
      <c r="AH183" s="711"/>
      <c r="AI183" s="711"/>
      <c r="AJ183" s="711"/>
      <c r="AK183" s="711"/>
      <c r="AL183" s="711"/>
      <c r="AM183" s="711"/>
      <c r="AN183" s="711"/>
      <c r="AO183" s="711"/>
      <c r="AP183" s="711"/>
      <c r="AQ183" s="711"/>
      <c r="AR183" s="711"/>
      <c r="AS183" s="711"/>
      <c r="AT183" s="711"/>
      <c r="AU183" s="711"/>
      <c r="AV183" s="711"/>
      <c r="AW183" s="711"/>
      <c r="AX183" s="711"/>
      <c r="AY183" s="711"/>
      <c r="AZ183" s="711"/>
      <c r="BA183" s="711"/>
      <c r="BB183" s="711"/>
      <c r="BC183" s="711"/>
      <c r="BD183" s="711"/>
      <c r="BE183" s="711"/>
      <c r="BF183" s="711"/>
      <c r="BG183" s="711"/>
      <c r="BH183" s="711"/>
      <c r="BI183" s="711"/>
      <c r="BJ183" s="711"/>
      <c r="BK183" s="711"/>
      <c r="BL183" s="711"/>
      <c r="BM183" s="711"/>
      <c r="BN183" s="711"/>
      <c r="BO183" s="711"/>
      <c r="BP183" s="711"/>
      <c r="BQ183" s="711"/>
      <c r="BR183" s="711"/>
      <c r="BS183" s="711"/>
      <c r="BT183" s="711"/>
      <c r="BU183" s="711"/>
      <c r="BV183" s="711"/>
      <c r="BW183" s="711"/>
    </row>
    <row r="184" spans="2:76" s="68" customFormat="1" ht="15" x14ac:dyDescent="0.2">
      <c r="B184" s="710"/>
      <c r="C184" s="710"/>
      <c r="D184" s="710"/>
      <c r="E184" s="710"/>
      <c r="F184" s="710"/>
      <c r="G184" s="710"/>
      <c r="H184" s="710"/>
      <c r="I184" s="710"/>
      <c r="J184" s="710"/>
      <c r="K184" s="710"/>
      <c r="L184" s="710"/>
      <c r="M184" s="710"/>
      <c r="N184" s="70"/>
      <c r="O184" s="70"/>
      <c r="P184" s="741"/>
      <c r="Q184" s="741"/>
      <c r="R184" s="736"/>
      <c r="S184" s="736"/>
      <c r="T184" s="245"/>
      <c r="U184" s="245"/>
      <c r="V184" s="741"/>
      <c r="W184" s="741"/>
      <c r="X184" s="703"/>
      <c r="Y184" s="703"/>
      <c r="Z184" s="733"/>
      <c r="AA184" s="734"/>
      <c r="AB184" s="734"/>
      <c r="AC184" s="734"/>
      <c r="AD184" s="734"/>
      <c r="AE184" s="734"/>
      <c r="AF184" s="734"/>
      <c r="AG184" s="734"/>
      <c r="AH184" s="734"/>
      <c r="AI184" s="734"/>
      <c r="AJ184" s="703"/>
      <c r="AK184" s="703"/>
      <c r="AL184" s="703"/>
      <c r="AM184" s="703"/>
      <c r="AN184" s="230"/>
      <c r="AO184" s="230"/>
      <c r="AP184" s="230"/>
      <c r="AQ184" s="230"/>
      <c r="AR184" s="230"/>
      <c r="AS184" s="230"/>
      <c r="AT184" s="708"/>
      <c r="AU184" s="730"/>
      <c r="AV184" s="730"/>
      <c r="AW184" s="730"/>
      <c r="AX184" s="703"/>
      <c r="AY184" s="703"/>
      <c r="AZ184" s="742"/>
      <c r="BA184" s="743"/>
      <c r="BB184" s="743"/>
      <c r="BC184" s="743"/>
      <c r="BD184" s="743"/>
      <c r="BE184" s="743"/>
      <c r="BF184" s="743"/>
      <c r="BG184" s="743"/>
      <c r="BH184" s="743"/>
      <c r="BI184" s="743"/>
      <c r="BJ184" s="703"/>
      <c r="BK184" s="703"/>
      <c r="BL184" s="703"/>
      <c r="BM184" s="703"/>
      <c r="BN184" s="230"/>
      <c r="BO184" s="230"/>
      <c r="BP184" s="230"/>
      <c r="BQ184" s="230"/>
      <c r="BR184" s="230"/>
      <c r="BS184" s="230"/>
      <c r="BT184" s="703"/>
      <c r="BU184" s="703"/>
      <c r="BV184" s="737"/>
      <c r="BW184" s="738"/>
    </row>
    <row r="185" spans="2:76" s="68" customFormat="1" ht="15" x14ac:dyDescent="0.2">
      <c r="B185" s="710"/>
      <c r="C185" s="710"/>
      <c r="D185" s="710"/>
      <c r="E185" s="710"/>
      <c r="F185" s="710"/>
      <c r="G185" s="710"/>
      <c r="H185" s="710"/>
      <c r="I185" s="710"/>
      <c r="J185" s="710"/>
      <c r="K185" s="710"/>
      <c r="L185" s="710"/>
      <c r="M185" s="710"/>
      <c r="N185" s="70"/>
      <c r="O185" s="70"/>
      <c r="P185" s="741"/>
      <c r="Q185" s="741"/>
      <c r="R185" s="736"/>
      <c r="S185" s="736"/>
      <c r="T185" s="245"/>
      <c r="U185" s="245"/>
      <c r="V185" s="741"/>
      <c r="W185" s="741"/>
      <c r="X185" s="703"/>
      <c r="Y185" s="703"/>
      <c r="Z185" s="703"/>
      <c r="AA185" s="703"/>
      <c r="AB185" s="733"/>
      <c r="AC185" s="730"/>
      <c r="AD185" s="730"/>
      <c r="AE185" s="730"/>
      <c r="AF185" s="730"/>
      <c r="AG185" s="730"/>
      <c r="AH185" s="730"/>
      <c r="AI185" s="730"/>
      <c r="AJ185" s="703"/>
      <c r="AK185" s="703"/>
      <c r="AL185" s="703"/>
      <c r="AM185" s="703"/>
      <c r="AN185" s="230"/>
      <c r="AO185" s="230"/>
      <c r="AP185" s="230"/>
      <c r="AQ185" s="230"/>
      <c r="AR185" s="230"/>
      <c r="AS185" s="230"/>
      <c r="AT185" s="730"/>
      <c r="AU185" s="730"/>
      <c r="AV185" s="730"/>
      <c r="AW185" s="730"/>
      <c r="AX185" s="703"/>
      <c r="AY185" s="703"/>
      <c r="AZ185" s="703"/>
      <c r="BA185" s="703"/>
      <c r="BB185" s="709"/>
      <c r="BC185" s="709"/>
      <c r="BD185" s="709"/>
      <c r="BE185" s="709"/>
      <c r="BF185" s="709"/>
      <c r="BG185" s="709"/>
      <c r="BH185" s="709"/>
      <c r="BI185" s="709"/>
      <c r="BJ185" s="703"/>
      <c r="BK185" s="703"/>
      <c r="BL185" s="703"/>
      <c r="BM185" s="703"/>
      <c r="BN185" s="230"/>
      <c r="BO185" s="230"/>
      <c r="BP185" s="230"/>
      <c r="BQ185" s="230"/>
      <c r="BR185" s="230"/>
      <c r="BS185" s="230"/>
      <c r="BT185" s="703"/>
      <c r="BU185" s="703"/>
      <c r="BV185" s="738"/>
      <c r="BW185" s="738"/>
    </row>
    <row r="186" spans="2:76" s="68" customFormat="1" ht="15" x14ac:dyDescent="0.2">
      <c r="B186" s="710"/>
      <c r="C186" s="710"/>
      <c r="D186" s="710"/>
      <c r="E186" s="710"/>
      <c r="F186" s="710"/>
      <c r="G186" s="710"/>
      <c r="H186" s="710"/>
      <c r="I186" s="710"/>
      <c r="J186" s="710"/>
      <c r="K186" s="710"/>
      <c r="L186" s="710"/>
      <c r="M186" s="710"/>
      <c r="N186" s="70"/>
      <c r="O186" s="70"/>
      <c r="P186" s="741"/>
      <c r="Q186" s="741"/>
      <c r="R186" s="736"/>
      <c r="S186" s="736"/>
      <c r="T186" s="245"/>
      <c r="U186" s="245"/>
      <c r="V186" s="741"/>
      <c r="W186" s="741"/>
      <c r="X186" s="703"/>
      <c r="Y186" s="703"/>
      <c r="Z186" s="703"/>
      <c r="AA186" s="703"/>
      <c r="AB186" s="703"/>
      <c r="AC186" s="703"/>
      <c r="AD186" s="703"/>
      <c r="AE186" s="703"/>
      <c r="AF186" s="230"/>
      <c r="AG186" s="230"/>
      <c r="AH186" s="703"/>
      <c r="AI186" s="703"/>
      <c r="AJ186" s="703"/>
      <c r="AK186" s="703"/>
      <c r="AL186" s="703"/>
      <c r="AM186" s="703"/>
      <c r="AN186" s="230"/>
      <c r="AO186" s="230"/>
      <c r="AP186" s="230"/>
      <c r="AQ186" s="230"/>
      <c r="AR186" s="230"/>
      <c r="AS186" s="230"/>
      <c r="AT186" s="729"/>
      <c r="AU186" s="729"/>
      <c r="AV186" s="729"/>
      <c r="AW186" s="729"/>
      <c r="AX186" s="703"/>
      <c r="AY186" s="703"/>
      <c r="AZ186" s="703"/>
      <c r="BA186" s="703"/>
      <c r="BB186" s="732"/>
      <c r="BC186" s="732"/>
      <c r="BD186" s="703"/>
      <c r="BE186" s="703"/>
      <c r="BF186" s="230"/>
      <c r="BG186" s="230"/>
      <c r="BH186" s="703"/>
      <c r="BI186" s="703"/>
      <c r="BJ186" s="703"/>
      <c r="BK186" s="703"/>
      <c r="BL186" s="703"/>
      <c r="BM186" s="703"/>
      <c r="BN186" s="230"/>
      <c r="BO186" s="230"/>
      <c r="BP186" s="230"/>
      <c r="BQ186" s="230"/>
      <c r="BR186" s="230"/>
      <c r="BS186" s="230"/>
      <c r="BT186" s="703"/>
      <c r="BU186" s="703"/>
      <c r="BV186" s="703"/>
      <c r="BW186" s="703"/>
    </row>
    <row r="187" spans="2:76" s="68" customFormat="1" ht="15" x14ac:dyDescent="0.2">
      <c r="B187" s="710"/>
      <c r="C187" s="710"/>
      <c r="D187" s="710"/>
      <c r="E187" s="710"/>
      <c r="F187" s="710"/>
      <c r="G187" s="710"/>
      <c r="H187" s="710"/>
      <c r="I187" s="710"/>
      <c r="J187" s="710"/>
      <c r="K187" s="710"/>
      <c r="L187" s="710"/>
      <c r="M187" s="710"/>
      <c r="N187" s="70"/>
      <c r="O187" s="70"/>
      <c r="P187" s="741"/>
      <c r="Q187" s="741"/>
      <c r="R187" s="736"/>
      <c r="S187" s="736"/>
      <c r="T187" s="245"/>
      <c r="U187" s="245"/>
      <c r="V187" s="741"/>
      <c r="W187" s="741"/>
      <c r="X187" s="703"/>
      <c r="Y187" s="703"/>
      <c r="Z187" s="703"/>
      <c r="AA187" s="703"/>
      <c r="AB187" s="703"/>
      <c r="AC187" s="703"/>
      <c r="AD187" s="703"/>
      <c r="AE187" s="703"/>
      <c r="AF187" s="230"/>
      <c r="AG187" s="230"/>
      <c r="AH187" s="703"/>
      <c r="AI187" s="703"/>
      <c r="AJ187" s="703"/>
      <c r="AK187" s="703"/>
      <c r="AL187" s="703"/>
      <c r="AM187" s="703"/>
      <c r="AN187" s="230"/>
      <c r="AO187" s="230"/>
      <c r="AP187" s="230"/>
      <c r="AQ187" s="230"/>
      <c r="AR187" s="230"/>
      <c r="AS187" s="230"/>
      <c r="AT187" s="729"/>
      <c r="AU187" s="729"/>
      <c r="AV187" s="729"/>
      <c r="AW187" s="729"/>
      <c r="AX187" s="703"/>
      <c r="AY187" s="703"/>
      <c r="AZ187" s="703"/>
      <c r="BA187" s="703"/>
      <c r="BB187" s="732"/>
      <c r="BC187" s="732"/>
      <c r="BD187" s="703"/>
      <c r="BE187" s="703"/>
      <c r="BF187" s="230"/>
      <c r="BG187" s="230"/>
      <c r="BH187" s="703"/>
      <c r="BI187" s="703"/>
      <c r="BJ187" s="703"/>
      <c r="BK187" s="703"/>
      <c r="BL187" s="703"/>
      <c r="BM187" s="703"/>
      <c r="BN187" s="230"/>
      <c r="BO187" s="230"/>
      <c r="BP187" s="230"/>
      <c r="BQ187" s="230"/>
      <c r="BR187" s="230"/>
      <c r="BS187" s="230"/>
      <c r="BT187" s="703"/>
      <c r="BU187" s="703"/>
      <c r="BV187" s="703"/>
      <c r="BW187" s="703"/>
    </row>
    <row r="188" spans="2:76" s="68" customFormat="1" ht="15" x14ac:dyDescent="0.2">
      <c r="B188" s="710"/>
      <c r="C188" s="710"/>
      <c r="D188" s="710"/>
      <c r="E188" s="710"/>
      <c r="F188" s="710"/>
      <c r="G188" s="710"/>
      <c r="H188" s="710"/>
      <c r="I188" s="710"/>
      <c r="J188" s="710"/>
      <c r="K188" s="710"/>
      <c r="L188" s="710"/>
      <c r="M188" s="710"/>
      <c r="N188" s="70"/>
      <c r="O188" s="70"/>
      <c r="P188" s="741"/>
      <c r="Q188" s="741"/>
      <c r="R188" s="736"/>
      <c r="S188" s="736"/>
      <c r="T188" s="245"/>
      <c r="U188" s="245"/>
      <c r="V188" s="741"/>
      <c r="W188" s="741"/>
      <c r="X188" s="703"/>
      <c r="Y188" s="703"/>
      <c r="Z188" s="703"/>
      <c r="AA188" s="703"/>
      <c r="AB188" s="703"/>
      <c r="AC188" s="703"/>
      <c r="AD188" s="703"/>
      <c r="AE188" s="703"/>
      <c r="AF188" s="230"/>
      <c r="AG188" s="230"/>
      <c r="AH188" s="703"/>
      <c r="AI188" s="703"/>
      <c r="AJ188" s="703"/>
      <c r="AK188" s="703"/>
      <c r="AL188" s="703"/>
      <c r="AM188" s="703"/>
      <c r="AN188" s="230"/>
      <c r="AO188" s="230"/>
      <c r="AP188" s="230"/>
      <c r="AQ188" s="230"/>
      <c r="AR188" s="230"/>
      <c r="AS188" s="230"/>
      <c r="AT188" s="729"/>
      <c r="AU188" s="729"/>
      <c r="AV188" s="729"/>
      <c r="AW188" s="729"/>
      <c r="AX188" s="703"/>
      <c r="AY188" s="703"/>
      <c r="AZ188" s="703"/>
      <c r="BA188" s="703"/>
      <c r="BB188" s="732"/>
      <c r="BC188" s="732"/>
      <c r="BD188" s="703"/>
      <c r="BE188" s="703"/>
      <c r="BF188" s="230"/>
      <c r="BG188" s="230"/>
      <c r="BH188" s="703"/>
      <c r="BI188" s="703"/>
      <c r="BJ188" s="703"/>
      <c r="BK188" s="703"/>
      <c r="BL188" s="703"/>
      <c r="BM188" s="703"/>
      <c r="BN188" s="230"/>
      <c r="BO188" s="230"/>
      <c r="BP188" s="230"/>
      <c r="BQ188" s="230"/>
      <c r="BR188" s="230"/>
      <c r="BS188" s="230"/>
      <c r="BT188" s="703"/>
      <c r="BU188" s="703"/>
      <c r="BV188" s="703"/>
      <c r="BW188" s="703"/>
    </row>
    <row r="189" spans="2:76" s="68" customFormat="1" ht="15" x14ac:dyDescent="0.2">
      <c r="B189" s="710"/>
      <c r="C189" s="710"/>
      <c r="D189" s="710"/>
      <c r="E189" s="710"/>
      <c r="F189" s="710"/>
      <c r="G189" s="710"/>
      <c r="H189" s="710"/>
      <c r="I189" s="710"/>
      <c r="J189" s="710"/>
      <c r="K189" s="710"/>
      <c r="L189" s="710"/>
      <c r="M189" s="710"/>
      <c r="N189" s="70"/>
      <c r="O189" s="70"/>
      <c r="P189" s="741"/>
      <c r="Q189" s="741"/>
      <c r="R189" s="736"/>
      <c r="S189" s="736"/>
      <c r="T189" s="245"/>
      <c r="U189" s="245"/>
      <c r="V189" s="741"/>
      <c r="W189" s="741"/>
      <c r="X189" s="703"/>
      <c r="Y189" s="703"/>
      <c r="Z189" s="703"/>
      <c r="AA189" s="703"/>
      <c r="AB189" s="703"/>
      <c r="AC189" s="703"/>
      <c r="AD189" s="703"/>
      <c r="AE189" s="703"/>
      <c r="AF189" s="230"/>
      <c r="AG189" s="230"/>
      <c r="AH189" s="703"/>
      <c r="AI189" s="703"/>
      <c r="AJ189" s="703"/>
      <c r="AK189" s="703"/>
      <c r="AL189" s="703"/>
      <c r="AM189" s="703"/>
      <c r="AN189" s="230"/>
      <c r="AO189" s="230"/>
      <c r="AP189" s="230"/>
      <c r="AQ189" s="230"/>
      <c r="AR189" s="230"/>
      <c r="AS189" s="230"/>
      <c r="AT189" s="729"/>
      <c r="AU189" s="729"/>
      <c r="AV189" s="729"/>
      <c r="AW189" s="729"/>
      <c r="AX189" s="703"/>
      <c r="AY189" s="703"/>
      <c r="AZ189" s="703"/>
      <c r="BA189" s="703"/>
      <c r="BB189" s="732"/>
      <c r="BC189" s="732"/>
      <c r="BD189" s="703"/>
      <c r="BE189" s="703"/>
      <c r="BF189" s="230"/>
      <c r="BG189" s="230"/>
      <c r="BH189" s="703"/>
      <c r="BI189" s="703"/>
      <c r="BJ189" s="703"/>
      <c r="BK189" s="703"/>
      <c r="BL189" s="703"/>
      <c r="BM189" s="703"/>
      <c r="BN189" s="230"/>
      <c r="BO189" s="230"/>
      <c r="BP189" s="230"/>
      <c r="BQ189" s="230"/>
      <c r="BR189" s="230"/>
      <c r="BS189" s="230"/>
      <c r="BT189" s="703"/>
      <c r="BU189" s="703"/>
      <c r="BV189" s="703"/>
      <c r="BW189" s="703"/>
    </row>
    <row r="190" spans="2:76" s="68" customFormat="1" x14ac:dyDescent="0.2">
      <c r="B190" s="660"/>
      <c r="C190" s="660"/>
      <c r="D190" s="660"/>
      <c r="E190" s="660"/>
      <c r="F190" s="660"/>
      <c r="G190" s="660"/>
      <c r="H190" s="660"/>
      <c r="I190" s="660"/>
      <c r="J190" s="660"/>
      <c r="K190" s="660"/>
      <c r="L190" s="660"/>
      <c r="M190" s="660"/>
      <c r="N190" s="65"/>
      <c r="O190" s="65"/>
      <c r="P190" s="728"/>
      <c r="Q190" s="728"/>
      <c r="R190" s="728"/>
      <c r="S190" s="728"/>
      <c r="T190" s="244"/>
      <c r="U190" s="244"/>
      <c r="V190" s="728"/>
      <c r="W190" s="728"/>
      <c r="X190" s="728"/>
      <c r="Y190" s="728"/>
      <c r="Z190" s="728"/>
      <c r="AA190" s="728"/>
      <c r="AB190" s="728"/>
      <c r="AC190" s="728"/>
      <c r="AD190" s="728"/>
      <c r="AE190" s="728"/>
      <c r="AF190" s="244"/>
      <c r="AG190" s="244"/>
      <c r="AH190" s="728"/>
      <c r="AI190" s="728"/>
      <c r="AJ190" s="728"/>
      <c r="AK190" s="728"/>
      <c r="AL190" s="728"/>
      <c r="AM190" s="728"/>
      <c r="AN190" s="244"/>
      <c r="AO190" s="244"/>
      <c r="AP190" s="244"/>
      <c r="AQ190" s="244"/>
      <c r="AR190" s="244"/>
      <c r="AS190" s="244"/>
      <c r="AT190" s="728"/>
      <c r="AU190" s="728"/>
      <c r="AV190" s="728"/>
      <c r="AW190" s="728"/>
      <c r="AX190" s="727"/>
      <c r="AY190" s="727"/>
      <c r="AZ190" s="727"/>
      <c r="BA190" s="727"/>
      <c r="BB190" s="727"/>
      <c r="BC190" s="727"/>
      <c r="BD190" s="727"/>
      <c r="BE190" s="727"/>
      <c r="BF190" s="243"/>
      <c r="BG190" s="243"/>
      <c r="BH190" s="727"/>
      <c r="BI190" s="727"/>
      <c r="BJ190" s="727"/>
      <c r="BK190" s="727"/>
      <c r="BL190" s="727"/>
      <c r="BM190" s="727"/>
      <c r="BN190" s="243"/>
      <c r="BO190" s="243"/>
      <c r="BP190" s="243"/>
      <c r="BQ190" s="243"/>
      <c r="BR190" s="243"/>
      <c r="BS190" s="243"/>
      <c r="BT190" s="727"/>
      <c r="BU190" s="727"/>
      <c r="BV190" s="727"/>
      <c r="BW190" s="727"/>
    </row>
    <row r="191" spans="2:76" s="68" customFormat="1" x14ac:dyDescent="0.2">
      <c r="B191" s="660"/>
      <c r="C191" s="660"/>
      <c r="D191" s="660"/>
      <c r="E191" s="660"/>
      <c r="F191" s="660"/>
      <c r="G191" s="660"/>
      <c r="H191" s="660"/>
      <c r="I191" s="660"/>
      <c r="J191" s="660"/>
      <c r="K191" s="660"/>
      <c r="L191" s="660"/>
      <c r="M191" s="660"/>
      <c r="N191" s="65"/>
      <c r="O191" s="65"/>
      <c r="P191" s="728"/>
      <c r="Q191" s="728"/>
      <c r="R191" s="728"/>
      <c r="S191" s="728"/>
      <c r="T191" s="244"/>
      <c r="U191" s="244"/>
      <c r="V191" s="728"/>
      <c r="W191" s="728"/>
      <c r="X191" s="728"/>
      <c r="Y191" s="728"/>
      <c r="Z191" s="728"/>
      <c r="AA191" s="728"/>
      <c r="AB191" s="728"/>
      <c r="AC191" s="728"/>
      <c r="AD191" s="728"/>
      <c r="AE191" s="728"/>
      <c r="AF191" s="244"/>
      <c r="AG191" s="244"/>
      <c r="AH191" s="728"/>
      <c r="AI191" s="728"/>
      <c r="AJ191" s="728"/>
      <c r="AK191" s="728"/>
      <c r="AL191" s="728"/>
      <c r="AM191" s="728"/>
      <c r="AN191" s="244"/>
      <c r="AO191" s="244"/>
      <c r="AP191" s="244"/>
      <c r="AQ191" s="244"/>
      <c r="AR191" s="244"/>
      <c r="AS191" s="244"/>
      <c r="AT191" s="728"/>
      <c r="AU191" s="728"/>
      <c r="AV191" s="728"/>
      <c r="AW191" s="728"/>
      <c r="AX191" s="727"/>
      <c r="AY191" s="727"/>
      <c r="AZ191" s="727"/>
      <c r="BA191" s="727"/>
      <c r="BB191" s="727"/>
      <c r="BC191" s="727"/>
      <c r="BD191" s="727"/>
      <c r="BE191" s="727"/>
      <c r="BF191" s="243"/>
      <c r="BG191" s="243"/>
      <c r="BH191" s="727"/>
      <c r="BI191" s="727"/>
      <c r="BJ191" s="727"/>
      <c r="BK191" s="727"/>
      <c r="BL191" s="727"/>
      <c r="BM191" s="727"/>
      <c r="BN191" s="243"/>
      <c r="BO191" s="243"/>
      <c r="BP191" s="243"/>
      <c r="BQ191" s="243"/>
      <c r="BR191" s="243"/>
      <c r="BS191" s="243"/>
      <c r="BT191" s="727"/>
      <c r="BU191" s="727"/>
      <c r="BV191" s="727"/>
      <c r="BW191" s="727"/>
    </row>
    <row r="192" spans="2:76" s="68" customFormat="1" x14ac:dyDescent="0.2">
      <c r="B192" s="660"/>
      <c r="C192" s="660"/>
      <c r="D192" s="660"/>
      <c r="E192" s="660"/>
      <c r="F192" s="660"/>
      <c r="G192" s="660"/>
      <c r="H192" s="660"/>
      <c r="I192" s="660"/>
      <c r="J192" s="660"/>
      <c r="K192" s="660"/>
      <c r="L192" s="660"/>
      <c r="M192" s="660"/>
      <c r="N192" s="65"/>
      <c r="O192" s="65"/>
      <c r="P192" s="728"/>
      <c r="Q192" s="728"/>
      <c r="R192" s="728"/>
      <c r="S192" s="728"/>
      <c r="T192" s="244"/>
      <c r="U192" s="244"/>
      <c r="V192" s="728"/>
      <c r="W192" s="728"/>
      <c r="X192" s="728"/>
      <c r="Y192" s="728"/>
      <c r="Z192" s="728"/>
      <c r="AA192" s="728"/>
      <c r="AB192" s="728"/>
      <c r="AC192" s="728"/>
      <c r="AD192" s="728"/>
      <c r="AE192" s="728"/>
      <c r="AF192" s="244"/>
      <c r="AG192" s="244"/>
      <c r="AH192" s="728"/>
      <c r="AI192" s="728"/>
      <c r="AJ192" s="728"/>
      <c r="AK192" s="728"/>
      <c r="AL192" s="728"/>
      <c r="AM192" s="728"/>
      <c r="AN192" s="244"/>
      <c r="AO192" s="244"/>
      <c r="AP192" s="244"/>
      <c r="AQ192" s="244"/>
      <c r="AR192" s="244"/>
      <c r="AS192" s="244"/>
      <c r="AT192" s="728"/>
      <c r="AU192" s="728"/>
      <c r="AV192" s="728"/>
      <c r="AW192" s="728"/>
      <c r="AX192" s="727"/>
      <c r="AY192" s="727"/>
      <c r="AZ192" s="727"/>
      <c r="BA192" s="727"/>
      <c r="BB192" s="727"/>
      <c r="BC192" s="727"/>
      <c r="BD192" s="727"/>
      <c r="BE192" s="727"/>
      <c r="BF192" s="243"/>
      <c r="BG192" s="243"/>
      <c r="BH192" s="727"/>
      <c r="BI192" s="727"/>
      <c r="BJ192" s="727"/>
      <c r="BK192" s="727"/>
      <c r="BL192" s="727"/>
      <c r="BM192" s="727"/>
      <c r="BN192" s="243"/>
      <c r="BO192" s="243"/>
      <c r="BP192" s="243"/>
      <c r="BQ192" s="243"/>
      <c r="BR192" s="243"/>
      <c r="BS192" s="243"/>
      <c r="BT192" s="727"/>
      <c r="BU192" s="727"/>
      <c r="BV192" s="727"/>
      <c r="BW192" s="727"/>
    </row>
    <row r="193" spans="2:75" s="68" customFormat="1" x14ac:dyDescent="0.2">
      <c r="B193" s="660"/>
      <c r="C193" s="660"/>
      <c r="D193" s="660"/>
      <c r="E193" s="660"/>
      <c r="F193" s="660"/>
      <c r="G193" s="660"/>
      <c r="H193" s="660"/>
      <c r="I193" s="660"/>
      <c r="J193" s="660"/>
      <c r="K193" s="660"/>
      <c r="L193" s="660"/>
      <c r="M193" s="660"/>
      <c r="N193" s="65"/>
      <c r="O193" s="65"/>
      <c r="P193" s="728"/>
      <c r="Q193" s="728"/>
      <c r="R193" s="728"/>
      <c r="S193" s="728"/>
      <c r="T193" s="244"/>
      <c r="U193" s="244"/>
      <c r="V193" s="728"/>
      <c r="W193" s="728"/>
      <c r="X193" s="728"/>
      <c r="Y193" s="728"/>
      <c r="Z193" s="728"/>
      <c r="AA193" s="728"/>
      <c r="AB193" s="728"/>
      <c r="AC193" s="728"/>
      <c r="AD193" s="728"/>
      <c r="AE193" s="728"/>
      <c r="AF193" s="244"/>
      <c r="AG193" s="244"/>
      <c r="AH193" s="728"/>
      <c r="AI193" s="728"/>
      <c r="AJ193" s="728"/>
      <c r="AK193" s="728"/>
      <c r="AL193" s="728"/>
      <c r="AM193" s="728"/>
      <c r="AN193" s="244"/>
      <c r="AO193" s="244"/>
      <c r="AP193" s="244"/>
      <c r="AQ193" s="244"/>
      <c r="AR193" s="244"/>
      <c r="AS193" s="244"/>
      <c r="AT193" s="728"/>
      <c r="AU193" s="728"/>
      <c r="AV193" s="728"/>
      <c r="AW193" s="728"/>
      <c r="AX193" s="727"/>
      <c r="AY193" s="727"/>
      <c r="AZ193" s="727"/>
      <c r="BA193" s="727"/>
      <c r="BB193" s="727"/>
      <c r="BC193" s="727"/>
      <c r="BD193" s="727"/>
      <c r="BE193" s="727"/>
      <c r="BF193" s="243"/>
      <c r="BG193" s="243"/>
      <c r="BH193" s="727"/>
      <c r="BI193" s="727"/>
      <c r="BJ193" s="727"/>
      <c r="BK193" s="727"/>
      <c r="BL193" s="727"/>
      <c r="BM193" s="727"/>
      <c r="BN193" s="243"/>
      <c r="BO193" s="243"/>
      <c r="BP193" s="243"/>
      <c r="BQ193" s="243"/>
      <c r="BR193" s="243"/>
      <c r="BS193" s="243"/>
      <c r="BT193" s="727"/>
      <c r="BU193" s="727"/>
      <c r="BV193" s="727"/>
      <c r="BW193" s="727"/>
    </row>
    <row r="194" spans="2:75" s="68" customFormat="1" x14ac:dyDescent="0.2">
      <c r="B194" s="660"/>
      <c r="C194" s="660"/>
      <c r="D194" s="660"/>
      <c r="E194" s="660"/>
      <c r="F194" s="660"/>
      <c r="G194" s="660"/>
      <c r="H194" s="660"/>
      <c r="I194" s="660"/>
      <c r="J194" s="660"/>
      <c r="K194" s="660"/>
      <c r="L194" s="660"/>
      <c r="M194" s="660"/>
      <c r="N194" s="65"/>
      <c r="O194" s="65"/>
      <c r="P194" s="728"/>
      <c r="Q194" s="728"/>
      <c r="R194" s="728"/>
      <c r="S194" s="728"/>
      <c r="T194" s="244"/>
      <c r="U194" s="244"/>
      <c r="V194" s="728"/>
      <c r="W194" s="728"/>
      <c r="X194" s="728"/>
      <c r="Y194" s="728"/>
      <c r="Z194" s="728"/>
      <c r="AA194" s="728"/>
      <c r="AB194" s="728"/>
      <c r="AC194" s="728"/>
      <c r="AD194" s="728"/>
      <c r="AE194" s="728"/>
      <c r="AF194" s="244"/>
      <c r="AG194" s="244"/>
      <c r="AH194" s="728"/>
      <c r="AI194" s="728"/>
      <c r="AJ194" s="728"/>
      <c r="AK194" s="728"/>
      <c r="AL194" s="728"/>
      <c r="AM194" s="728"/>
      <c r="AN194" s="244"/>
      <c r="AO194" s="244"/>
      <c r="AP194" s="244"/>
      <c r="AQ194" s="244"/>
      <c r="AR194" s="244"/>
      <c r="AS194" s="244"/>
      <c r="AT194" s="728"/>
      <c r="AU194" s="728"/>
      <c r="AV194" s="728"/>
      <c r="AW194" s="728"/>
      <c r="AX194" s="727"/>
      <c r="AY194" s="727"/>
      <c r="AZ194" s="727"/>
      <c r="BA194" s="727"/>
      <c r="BB194" s="727"/>
      <c r="BC194" s="727"/>
      <c r="BD194" s="727"/>
      <c r="BE194" s="727"/>
      <c r="BF194" s="243"/>
      <c r="BG194" s="243"/>
      <c r="BH194" s="727"/>
      <c r="BI194" s="727"/>
      <c r="BJ194" s="727"/>
      <c r="BK194" s="727"/>
      <c r="BL194" s="727"/>
      <c r="BM194" s="727"/>
      <c r="BN194" s="243"/>
      <c r="BO194" s="243"/>
      <c r="BP194" s="243"/>
      <c r="BQ194" s="243"/>
      <c r="BR194" s="243"/>
      <c r="BS194" s="243"/>
      <c r="BT194" s="727"/>
      <c r="BU194" s="727"/>
      <c r="BV194" s="727"/>
      <c r="BW194" s="727"/>
    </row>
    <row r="195" spans="2:75" s="68" customFormat="1" x14ac:dyDescent="0.2">
      <c r="B195" s="660"/>
      <c r="C195" s="660"/>
      <c r="D195" s="660"/>
      <c r="E195" s="660"/>
      <c r="F195" s="660"/>
      <c r="G195" s="660"/>
      <c r="H195" s="660"/>
      <c r="I195" s="660"/>
      <c r="J195" s="660"/>
      <c r="K195" s="660"/>
      <c r="L195" s="660"/>
      <c r="M195" s="660"/>
      <c r="N195" s="65"/>
      <c r="O195" s="65"/>
      <c r="P195" s="728"/>
      <c r="Q195" s="728"/>
      <c r="R195" s="728"/>
      <c r="S195" s="728"/>
      <c r="T195" s="244"/>
      <c r="U195" s="244"/>
      <c r="V195" s="728"/>
      <c r="W195" s="728"/>
      <c r="X195" s="728"/>
      <c r="Y195" s="728"/>
      <c r="Z195" s="728"/>
      <c r="AA195" s="728"/>
      <c r="AB195" s="728"/>
      <c r="AC195" s="728"/>
      <c r="AD195" s="728"/>
      <c r="AE195" s="728"/>
      <c r="AF195" s="244"/>
      <c r="AG195" s="244"/>
      <c r="AH195" s="728"/>
      <c r="AI195" s="728"/>
      <c r="AJ195" s="728"/>
      <c r="AK195" s="728"/>
      <c r="AL195" s="728"/>
      <c r="AM195" s="728"/>
      <c r="AN195" s="244"/>
      <c r="AO195" s="244"/>
      <c r="AP195" s="244"/>
      <c r="AQ195" s="244"/>
      <c r="AR195" s="244"/>
      <c r="AS195" s="244"/>
      <c r="AT195" s="728"/>
      <c r="AU195" s="728"/>
      <c r="AV195" s="728"/>
      <c r="AW195" s="728"/>
      <c r="AX195" s="727"/>
      <c r="AY195" s="727"/>
      <c r="AZ195" s="727"/>
      <c r="BA195" s="727"/>
      <c r="BB195" s="727"/>
      <c r="BC195" s="727"/>
      <c r="BD195" s="727"/>
      <c r="BE195" s="727"/>
      <c r="BF195" s="243"/>
      <c r="BG195" s="243"/>
      <c r="BH195" s="727"/>
      <c r="BI195" s="727"/>
      <c r="BJ195" s="727"/>
      <c r="BK195" s="727"/>
      <c r="BL195" s="727"/>
      <c r="BM195" s="727"/>
      <c r="BN195" s="243"/>
      <c r="BO195" s="243"/>
      <c r="BP195" s="243"/>
      <c r="BQ195" s="243"/>
      <c r="BR195" s="243"/>
      <c r="BS195" s="243"/>
      <c r="BT195" s="727"/>
      <c r="BU195" s="727"/>
      <c r="BV195" s="727"/>
      <c r="BW195" s="727"/>
    </row>
    <row r="196" spans="2:75" s="68" customFormat="1" x14ac:dyDescent="0.2">
      <c r="B196" s="660"/>
      <c r="C196" s="660"/>
      <c r="D196" s="660"/>
      <c r="E196" s="660"/>
      <c r="F196" s="660"/>
      <c r="G196" s="660"/>
      <c r="H196" s="660"/>
      <c r="I196" s="660"/>
      <c r="J196" s="660"/>
      <c r="K196" s="660"/>
      <c r="L196" s="660"/>
      <c r="M196" s="660"/>
      <c r="N196" s="65"/>
      <c r="O196" s="65"/>
      <c r="P196" s="728"/>
      <c r="Q196" s="728"/>
      <c r="R196" s="728"/>
      <c r="S196" s="728"/>
      <c r="T196" s="244"/>
      <c r="U196" s="244"/>
      <c r="V196" s="728"/>
      <c r="W196" s="728"/>
      <c r="X196" s="728"/>
      <c r="Y196" s="728"/>
      <c r="Z196" s="728"/>
      <c r="AA196" s="728"/>
      <c r="AB196" s="728"/>
      <c r="AC196" s="728"/>
      <c r="AD196" s="728"/>
      <c r="AE196" s="728"/>
      <c r="AF196" s="244"/>
      <c r="AG196" s="244"/>
      <c r="AH196" s="728"/>
      <c r="AI196" s="728"/>
      <c r="AJ196" s="728"/>
      <c r="AK196" s="728"/>
      <c r="AL196" s="728"/>
      <c r="AM196" s="728"/>
      <c r="AN196" s="244"/>
      <c r="AO196" s="244"/>
      <c r="AP196" s="244"/>
      <c r="AQ196" s="244"/>
      <c r="AR196" s="244"/>
      <c r="AS196" s="244"/>
      <c r="AT196" s="728"/>
      <c r="AU196" s="728"/>
      <c r="AV196" s="728"/>
      <c r="AW196" s="728"/>
      <c r="AX196" s="727"/>
      <c r="AY196" s="727"/>
      <c r="AZ196" s="727"/>
      <c r="BA196" s="727"/>
      <c r="BB196" s="727"/>
      <c r="BC196" s="727"/>
      <c r="BD196" s="727"/>
      <c r="BE196" s="727"/>
      <c r="BF196" s="243"/>
      <c r="BG196" s="243"/>
      <c r="BH196" s="727"/>
      <c r="BI196" s="727"/>
      <c r="BJ196" s="727"/>
      <c r="BK196" s="727"/>
      <c r="BL196" s="727"/>
      <c r="BM196" s="727"/>
      <c r="BN196" s="243"/>
      <c r="BO196" s="243"/>
      <c r="BP196" s="243"/>
      <c r="BQ196" s="243"/>
      <c r="BR196" s="243"/>
      <c r="BS196" s="243"/>
      <c r="BT196" s="727"/>
      <c r="BU196" s="727"/>
      <c r="BV196" s="727"/>
      <c r="BW196" s="727"/>
    </row>
    <row r="197" spans="2:75" s="68" customFormat="1" x14ac:dyDescent="0.2">
      <c r="B197" s="660"/>
      <c r="C197" s="660"/>
      <c r="D197" s="660"/>
      <c r="E197" s="660"/>
      <c r="F197" s="660"/>
      <c r="G197" s="660"/>
      <c r="H197" s="660"/>
      <c r="I197" s="660"/>
      <c r="J197" s="660"/>
      <c r="K197" s="660"/>
      <c r="L197" s="660"/>
      <c r="M197" s="660"/>
      <c r="N197" s="65"/>
      <c r="O197" s="65"/>
      <c r="P197" s="728"/>
      <c r="Q197" s="728"/>
      <c r="R197" s="728"/>
      <c r="S197" s="728"/>
      <c r="T197" s="244"/>
      <c r="U197" s="244"/>
      <c r="V197" s="728"/>
      <c r="W197" s="728"/>
      <c r="X197" s="728"/>
      <c r="Y197" s="728"/>
      <c r="Z197" s="728"/>
      <c r="AA197" s="728"/>
      <c r="AB197" s="728"/>
      <c r="AC197" s="728"/>
      <c r="AD197" s="728"/>
      <c r="AE197" s="728"/>
      <c r="AF197" s="244"/>
      <c r="AG197" s="244"/>
      <c r="AH197" s="728"/>
      <c r="AI197" s="728"/>
      <c r="AJ197" s="728"/>
      <c r="AK197" s="728"/>
      <c r="AL197" s="728"/>
      <c r="AM197" s="728"/>
      <c r="AN197" s="244"/>
      <c r="AO197" s="244"/>
      <c r="AP197" s="244"/>
      <c r="AQ197" s="244"/>
      <c r="AR197" s="244"/>
      <c r="AS197" s="244"/>
      <c r="AT197" s="728"/>
      <c r="AU197" s="728"/>
      <c r="AV197" s="728"/>
      <c r="AW197" s="728"/>
      <c r="AX197" s="727"/>
      <c r="AY197" s="727"/>
      <c r="AZ197" s="727"/>
      <c r="BA197" s="727"/>
      <c r="BB197" s="727"/>
      <c r="BC197" s="727"/>
      <c r="BD197" s="727"/>
      <c r="BE197" s="727"/>
      <c r="BF197" s="243"/>
      <c r="BG197" s="243"/>
      <c r="BH197" s="727"/>
      <c r="BI197" s="727"/>
      <c r="BJ197" s="727"/>
      <c r="BK197" s="727"/>
      <c r="BL197" s="727"/>
      <c r="BM197" s="727"/>
      <c r="BN197" s="243"/>
      <c r="BO197" s="243"/>
      <c r="BP197" s="243"/>
      <c r="BQ197" s="243"/>
      <c r="BR197" s="243"/>
      <c r="BS197" s="243"/>
      <c r="BT197" s="727"/>
      <c r="BU197" s="727"/>
      <c r="BV197" s="727"/>
      <c r="BW197" s="727"/>
    </row>
    <row r="198" spans="2:75" s="68" customFormat="1" x14ac:dyDescent="0.2">
      <c r="B198" s="660"/>
      <c r="C198" s="660"/>
      <c r="D198" s="660"/>
      <c r="E198" s="660"/>
      <c r="F198" s="660"/>
      <c r="G198" s="660"/>
      <c r="H198" s="660"/>
      <c r="I198" s="660"/>
      <c r="J198" s="660"/>
      <c r="K198" s="660"/>
      <c r="L198" s="660"/>
      <c r="M198" s="660"/>
      <c r="N198" s="65"/>
      <c r="O198" s="65"/>
      <c r="P198" s="728"/>
      <c r="Q198" s="728"/>
      <c r="R198" s="728"/>
      <c r="S198" s="728"/>
      <c r="T198" s="244"/>
      <c r="U198" s="244"/>
      <c r="V198" s="728"/>
      <c r="W198" s="728"/>
      <c r="X198" s="728"/>
      <c r="Y198" s="728"/>
      <c r="Z198" s="728"/>
      <c r="AA198" s="728"/>
      <c r="AB198" s="728"/>
      <c r="AC198" s="728"/>
      <c r="AD198" s="728"/>
      <c r="AE198" s="728"/>
      <c r="AF198" s="244"/>
      <c r="AG198" s="244"/>
      <c r="AH198" s="728"/>
      <c r="AI198" s="728"/>
      <c r="AJ198" s="728"/>
      <c r="AK198" s="728"/>
      <c r="AL198" s="728"/>
      <c r="AM198" s="728"/>
      <c r="AN198" s="244"/>
      <c r="AO198" s="244"/>
      <c r="AP198" s="244"/>
      <c r="AQ198" s="244"/>
      <c r="AR198" s="244"/>
      <c r="AS198" s="244"/>
      <c r="AT198" s="728"/>
      <c r="AU198" s="728"/>
      <c r="AV198" s="728"/>
      <c r="AW198" s="728"/>
      <c r="AX198" s="727"/>
      <c r="AY198" s="727"/>
      <c r="AZ198" s="727"/>
      <c r="BA198" s="727"/>
      <c r="BB198" s="727"/>
      <c r="BC198" s="727"/>
      <c r="BD198" s="727"/>
      <c r="BE198" s="727"/>
      <c r="BF198" s="243"/>
      <c r="BG198" s="243"/>
      <c r="BH198" s="727"/>
      <c r="BI198" s="727"/>
      <c r="BJ198" s="727"/>
      <c r="BK198" s="727"/>
      <c r="BL198" s="727"/>
      <c r="BM198" s="727"/>
      <c r="BN198" s="243"/>
      <c r="BO198" s="243"/>
      <c r="BP198" s="243"/>
      <c r="BQ198" s="243"/>
      <c r="BR198" s="243"/>
      <c r="BS198" s="243"/>
      <c r="BT198" s="727"/>
      <c r="BU198" s="727"/>
      <c r="BV198" s="727"/>
      <c r="BW198" s="727"/>
    </row>
    <row r="199" spans="2:75" s="68" customFormat="1" x14ac:dyDescent="0.2">
      <c r="B199" s="660"/>
      <c r="C199" s="660"/>
      <c r="D199" s="660"/>
      <c r="E199" s="660"/>
      <c r="F199" s="660"/>
      <c r="G199" s="660"/>
      <c r="H199" s="660"/>
      <c r="I199" s="660"/>
      <c r="J199" s="660"/>
      <c r="K199" s="660"/>
      <c r="L199" s="660"/>
      <c r="M199" s="660"/>
      <c r="N199" s="65"/>
      <c r="O199" s="65"/>
      <c r="P199" s="728"/>
      <c r="Q199" s="728"/>
      <c r="R199" s="728"/>
      <c r="S199" s="728"/>
      <c r="T199" s="244"/>
      <c r="U199" s="244"/>
      <c r="V199" s="728"/>
      <c r="W199" s="728"/>
      <c r="X199" s="728"/>
      <c r="Y199" s="728"/>
      <c r="Z199" s="728"/>
      <c r="AA199" s="728"/>
      <c r="AB199" s="728"/>
      <c r="AC199" s="728"/>
      <c r="AD199" s="728"/>
      <c r="AE199" s="728"/>
      <c r="AF199" s="244"/>
      <c r="AG199" s="244"/>
      <c r="AH199" s="728"/>
      <c r="AI199" s="728"/>
      <c r="AJ199" s="728"/>
      <c r="AK199" s="728"/>
      <c r="AL199" s="728"/>
      <c r="AM199" s="728"/>
      <c r="AN199" s="244"/>
      <c r="AO199" s="244"/>
      <c r="AP199" s="244"/>
      <c r="AQ199" s="244"/>
      <c r="AR199" s="244"/>
      <c r="AS199" s="244"/>
      <c r="AT199" s="728"/>
      <c r="AU199" s="728"/>
      <c r="AV199" s="728"/>
      <c r="AW199" s="728"/>
      <c r="AX199" s="727"/>
      <c r="AY199" s="727"/>
      <c r="AZ199" s="727"/>
      <c r="BA199" s="727"/>
      <c r="BB199" s="727"/>
      <c r="BC199" s="727"/>
      <c r="BD199" s="727"/>
      <c r="BE199" s="727"/>
      <c r="BF199" s="243"/>
      <c r="BG199" s="243"/>
      <c r="BH199" s="727"/>
      <c r="BI199" s="727"/>
      <c r="BJ199" s="727"/>
      <c r="BK199" s="727"/>
      <c r="BL199" s="727"/>
      <c r="BM199" s="727"/>
      <c r="BN199" s="243"/>
      <c r="BO199" s="243"/>
      <c r="BP199" s="243"/>
      <c r="BQ199" s="243"/>
      <c r="BR199" s="243"/>
      <c r="BS199" s="243"/>
      <c r="BT199" s="727"/>
      <c r="BU199" s="727"/>
      <c r="BV199" s="727"/>
      <c r="BW199" s="727"/>
    </row>
    <row r="200" spans="2:75" s="68" customFormat="1" x14ac:dyDescent="0.2">
      <c r="B200" s="660"/>
      <c r="C200" s="660"/>
      <c r="D200" s="660"/>
      <c r="E200" s="660"/>
      <c r="F200" s="660"/>
      <c r="G200" s="660"/>
      <c r="H200" s="660"/>
      <c r="I200" s="660"/>
      <c r="J200" s="660"/>
      <c r="K200" s="660"/>
      <c r="L200" s="660"/>
      <c r="M200" s="660"/>
      <c r="N200" s="65"/>
      <c r="O200" s="65"/>
      <c r="P200" s="728"/>
      <c r="Q200" s="728"/>
      <c r="R200" s="728"/>
      <c r="S200" s="728"/>
      <c r="T200" s="244"/>
      <c r="U200" s="244"/>
      <c r="V200" s="728"/>
      <c r="W200" s="728"/>
      <c r="X200" s="728"/>
      <c r="Y200" s="728"/>
      <c r="Z200" s="728"/>
      <c r="AA200" s="728"/>
      <c r="AB200" s="728"/>
      <c r="AC200" s="728"/>
      <c r="AD200" s="728"/>
      <c r="AE200" s="728"/>
      <c r="AF200" s="244"/>
      <c r="AG200" s="244"/>
      <c r="AH200" s="728"/>
      <c r="AI200" s="728"/>
      <c r="AJ200" s="728"/>
      <c r="AK200" s="728"/>
      <c r="AL200" s="728"/>
      <c r="AM200" s="728"/>
      <c r="AN200" s="244"/>
      <c r="AO200" s="244"/>
      <c r="AP200" s="244"/>
      <c r="AQ200" s="244"/>
      <c r="AR200" s="244"/>
      <c r="AS200" s="244"/>
      <c r="AT200" s="728"/>
      <c r="AU200" s="728"/>
      <c r="AV200" s="728"/>
      <c r="AW200" s="728"/>
      <c r="AX200" s="727"/>
      <c r="AY200" s="727"/>
      <c r="AZ200" s="727"/>
      <c r="BA200" s="727"/>
      <c r="BB200" s="727"/>
      <c r="BC200" s="727"/>
      <c r="BD200" s="727"/>
      <c r="BE200" s="727"/>
      <c r="BF200" s="243"/>
      <c r="BG200" s="243"/>
      <c r="BH200" s="727"/>
      <c r="BI200" s="727"/>
      <c r="BJ200" s="727"/>
      <c r="BK200" s="727"/>
      <c r="BL200" s="727"/>
      <c r="BM200" s="727"/>
      <c r="BN200" s="243"/>
      <c r="BO200" s="243"/>
      <c r="BP200" s="243"/>
      <c r="BQ200" s="243"/>
      <c r="BR200" s="243"/>
      <c r="BS200" s="243"/>
      <c r="BT200" s="727"/>
      <c r="BU200" s="727"/>
      <c r="BV200" s="727"/>
      <c r="BW200" s="727"/>
    </row>
    <row r="201" spans="2:75" s="68" customFormat="1" x14ac:dyDescent="0.2">
      <c r="B201" s="660"/>
      <c r="C201" s="660"/>
      <c r="D201" s="660"/>
      <c r="E201" s="660"/>
      <c r="F201" s="660"/>
      <c r="G201" s="660"/>
      <c r="H201" s="660"/>
      <c r="I201" s="660"/>
      <c r="J201" s="660"/>
      <c r="K201" s="660"/>
      <c r="L201" s="660"/>
      <c r="M201" s="660"/>
      <c r="N201" s="65"/>
      <c r="O201" s="65"/>
      <c r="P201" s="728"/>
      <c r="Q201" s="728"/>
      <c r="R201" s="728"/>
      <c r="S201" s="728"/>
      <c r="T201" s="244"/>
      <c r="U201" s="244"/>
      <c r="V201" s="728"/>
      <c r="W201" s="728"/>
      <c r="X201" s="728"/>
      <c r="Y201" s="728"/>
      <c r="Z201" s="728"/>
      <c r="AA201" s="728"/>
      <c r="AB201" s="728"/>
      <c r="AC201" s="728"/>
      <c r="AD201" s="728"/>
      <c r="AE201" s="728"/>
      <c r="AF201" s="244"/>
      <c r="AG201" s="244"/>
      <c r="AH201" s="728"/>
      <c r="AI201" s="728"/>
      <c r="AJ201" s="728"/>
      <c r="AK201" s="728"/>
      <c r="AL201" s="728"/>
      <c r="AM201" s="728"/>
      <c r="AN201" s="244"/>
      <c r="AO201" s="244"/>
      <c r="AP201" s="244"/>
      <c r="AQ201" s="244"/>
      <c r="AR201" s="244"/>
      <c r="AS201" s="244"/>
      <c r="AT201" s="728"/>
      <c r="AU201" s="728"/>
      <c r="AV201" s="728"/>
      <c r="AW201" s="728"/>
      <c r="AX201" s="727"/>
      <c r="AY201" s="727"/>
      <c r="AZ201" s="727"/>
      <c r="BA201" s="727"/>
      <c r="BB201" s="727"/>
      <c r="BC201" s="727"/>
      <c r="BD201" s="727"/>
      <c r="BE201" s="727"/>
      <c r="BF201" s="243"/>
      <c r="BG201" s="243"/>
      <c r="BH201" s="727"/>
      <c r="BI201" s="727"/>
      <c r="BJ201" s="727"/>
      <c r="BK201" s="727"/>
      <c r="BL201" s="727"/>
      <c r="BM201" s="727"/>
      <c r="BN201" s="243"/>
      <c r="BO201" s="243"/>
      <c r="BP201" s="243"/>
      <c r="BQ201" s="243"/>
      <c r="BR201" s="243"/>
      <c r="BS201" s="243"/>
      <c r="BT201" s="727"/>
      <c r="BU201" s="727"/>
      <c r="BV201" s="727"/>
      <c r="BW201" s="727"/>
    </row>
    <row r="202" spans="2:75" s="68" customFormat="1" x14ac:dyDescent="0.2">
      <c r="B202" s="660"/>
      <c r="C202" s="660"/>
      <c r="D202" s="660"/>
      <c r="E202" s="660"/>
      <c r="F202" s="660"/>
      <c r="G202" s="660"/>
      <c r="H202" s="660"/>
      <c r="I202" s="660"/>
      <c r="J202" s="660"/>
      <c r="K202" s="660"/>
      <c r="L202" s="660"/>
      <c r="M202" s="660"/>
      <c r="N202" s="65"/>
      <c r="O202" s="65"/>
      <c r="P202" s="728"/>
      <c r="Q202" s="728"/>
      <c r="R202" s="728"/>
      <c r="S202" s="728"/>
      <c r="T202" s="244"/>
      <c r="U202" s="244"/>
      <c r="V202" s="728"/>
      <c r="W202" s="728"/>
      <c r="X202" s="728"/>
      <c r="Y202" s="728"/>
      <c r="Z202" s="728"/>
      <c r="AA202" s="728"/>
      <c r="AB202" s="728"/>
      <c r="AC202" s="728"/>
      <c r="AD202" s="728"/>
      <c r="AE202" s="728"/>
      <c r="AF202" s="244"/>
      <c r="AG202" s="244"/>
      <c r="AH202" s="728"/>
      <c r="AI202" s="728"/>
      <c r="AJ202" s="728"/>
      <c r="AK202" s="728"/>
      <c r="AL202" s="728"/>
      <c r="AM202" s="728"/>
      <c r="AN202" s="244"/>
      <c r="AO202" s="244"/>
      <c r="AP202" s="244"/>
      <c r="AQ202" s="244"/>
      <c r="AR202" s="244"/>
      <c r="AS202" s="244"/>
      <c r="AT202" s="728"/>
      <c r="AU202" s="728"/>
      <c r="AV202" s="728"/>
      <c r="AW202" s="728"/>
      <c r="AX202" s="727"/>
      <c r="AY202" s="727"/>
      <c r="AZ202" s="727"/>
      <c r="BA202" s="727"/>
      <c r="BB202" s="727"/>
      <c r="BC202" s="727"/>
      <c r="BD202" s="727"/>
      <c r="BE202" s="727"/>
      <c r="BF202" s="243"/>
      <c r="BG202" s="243"/>
      <c r="BH202" s="727"/>
      <c r="BI202" s="727"/>
      <c r="BJ202" s="727"/>
      <c r="BK202" s="727"/>
      <c r="BL202" s="727"/>
      <c r="BM202" s="727"/>
      <c r="BN202" s="243"/>
      <c r="BO202" s="243"/>
      <c r="BP202" s="243"/>
      <c r="BQ202" s="243"/>
      <c r="BR202" s="243"/>
      <c r="BS202" s="243"/>
      <c r="BT202" s="727"/>
      <c r="BU202" s="727"/>
      <c r="BV202" s="727"/>
      <c r="BW202" s="727"/>
    </row>
    <row r="203" spans="2:75" s="68" customFormat="1" x14ac:dyDescent="0.2">
      <c r="B203" s="660"/>
      <c r="C203" s="660"/>
      <c r="D203" s="660"/>
      <c r="E203" s="660"/>
      <c r="F203" s="660"/>
      <c r="G203" s="660"/>
      <c r="H203" s="660"/>
      <c r="I203" s="660"/>
      <c r="J203" s="660"/>
      <c r="K203" s="660"/>
      <c r="L203" s="660"/>
      <c r="M203" s="660"/>
      <c r="N203" s="65"/>
      <c r="O203" s="65"/>
      <c r="P203" s="728"/>
      <c r="Q203" s="728"/>
      <c r="R203" s="728"/>
      <c r="S203" s="728"/>
      <c r="T203" s="244"/>
      <c r="U203" s="244"/>
      <c r="V203" s="728"/>
      <c r="W203" s="728"/>
      <c r="X203" s="728"/>
      <c r="Y203" s="728"/>
      <c r="Z203" s="728"/>
      <c r="AA203" s="728"/>
      <c r="AB203" s="728"/>
      <c r="AC203" s="728"/>
      <c r="AD203" s="728"/>
      <c r="AE203" s="728"/>
      <c r="AF203" s="244"/>
      <c r="AG203" s="244"/>
      <c r="AH203" s="728"/>
      <c r="AI203" s="728"/>
      <c r="AJ203" s="728"/>
      <c r="AK203" s="728"/>
      <c r="AL203" s="728"/>
      <c r="AM203" s="728"/>
      <c r="AN203" s="244"/>
      <c r="AO203" s="244"/>
      <c r="AP203" s="244"/>
      <c r="AQ203" s="244"/>
      <c r="AR203" s="244"/>
      <c r="AS203" s="244"/>
      <c r="AT203" s="728"/>
      <c r="AU203" s="728"/>
      <c r="AV203" s="728"/>
      <c r="AW203" s="728"/>
      <c r="AX203" s="727"/>
      <c r="AY203" s="727"/>
      <c r="AZ203" s="727"/>
      <c r="BA203" s="727"/>
      <c r="BB203" s="727"/>
      <c r="BC203" s="727"/>
      <c r="BD203" s="727"/>
      <c r="BE203" s="727"/>
      <c r="BF203" s="243"/>
      <c r="BG203" s="243"/>
      <c r="BH203" s="727"/>
      <c r="BI203" s="727"/>
      <c r="BJ203" s="727"/>
      <c r="BK203" s="727"/>
      <c r="BL203" s="727"/>
      <c r="BM203" s="727"/>
      <c r="BN203" s="243"/>
      <c r="BO203" s="243"/>
      <c r="BP203" s="243"/>
      <c r="BQ203" s="243"/>
      <c r="BR203" s="243"/>
      <c r="BS203" s="243"/>
      <c r="BT203" s="727"/>
      <c r="BU203" s="727"/>
      <c r="BV203" s="727"/>
      <c r="BW203" s="727"/>
    </row>
    <row r="204" spans="2:75" s="68" customFormat="1" x14ac:dyDescent="0.2">
      <c r="B204" s="660"/>
      <c r="C204" s="660"/>
      <c r="D204" s="660"/>
      <c r="E204" s="660"/>
      <c r="F204" s="660"/>
      <c r="G204" s="660"/>
      <c r="H204" s="660"/>
      <c r="I204" s="660"/>
      <c r="J204" s="660"/>
      <c r="K204" s="660"/>
      <c r="L204" s="660"/>
      <c r="M204" s="660"/>
      <c r="N204" s="65"/>
      <c r="O204" s="65"/>
      <c r="P204" s="728"/>
      <c r="Q204" s="728"/>
      <c r="R204" s="728"/>
      <c r="S204" s="728"/>
      <c r="T204" s="244"/>
      <c r="U204" s="244"/>
      <c r="V204" s="728"/>
      <c r="W204" s="728"/>
      <c r="X204" s="728"/>
      <c r="Y204" s="728"/>
      <c r="Z204" s="728"/>
      <c r="AA204" s="728"/>
      <c r="AB204" s="728"/>
      <c r="AC204" s="728"/>
      <c r="AD204" s="728"/>
      <c r="AE204" s="728"/>
      <c r="AF204" s="244"/>
      <c r="AG204" s="244"/>
      <c r="AH204" s="728"/>
      <c r="AI204" s="728"/>
      <c r="AJ204" s="728"/>
      <c r="AK204" s="728"/>
      <c r="AL204" s="728"/>
      <c r="AM204" s="728"/>
      <c r="AN204" s="244"/>
      <c r="AO204" s="244"/>
      <c r="AP204" s="244"/>
      <c r="AQ204" s="244"/>
      <c r="AR204" s="244"/>
      <c r="AS204" s="244"/>
      <c r="AT204" s="728"/>
      <c r="AU204" s="728"/>
      <c r="AV204" s="728"/>
      <c r="AW204" s="728"/>
      <c r="AX204" s="727"/>
      <c r="AY204" s="727"/>
      <c r="AZ204" s="727"/>
      <c r="BA204" s="727"/>
      <c r="BB204" s="727"/>
      <c r="BC204" s="727"/>
      <c r="BD204" s="727"/>
      <c r="BE204" s="727"/>
      <c r="BF204" s="243"/>
      <c r="BG204" s="243"/>
      <c r="BH204" s="727"/>
      <c r="BI204" s="727"/>
      <c r="BJ204" s="727"/>
      <c r="BK204" s="727"/>
      <c r="BL204" s="727"/>
      <c r="BM204" s="727"/>
      <c r="BN204" s="243"/>
      <c r="BO204" s="243"/>
      <c r="BP204" s="243"/>
      <c r="BQ204" s="243"/>
      <c r="BR204" s="243"/>
      <c r="BS204" s="243"/>
      <c r="BT204" s="727"/>
      <c r="BU204" s="727"/>
      <c r="BV204" s="727"/>
      <c r="BW204" s="727"/>
    </row>
    <row r="205" spans="2:75" s="68" customFormat="1" x14ac:dyDescent="0.2">
      <c r="B205" s="660"/>
      <c r="C205" s="660"/>
      <c r="D205" s="660"/>
      <c r="E205" s="660"/>
      <c r="F205" s="660"/>
      <c r="G205" s="660"/>
      <c r="H205" s="660"/>
      <c r="I205" s="660"/>
      <c r="J205" s="660"/>
      <c r="K205" s="660"/>
      <c r="L205" s="660"/>
      <c r="M205" s="660"/>
      <c r="N205" s="65"/>
      <c r="O205" s="65"/>
      <c r="P205" s="728"/>
      <c r="Q205" s="728"/>
      <c r="R205" s="728"/>
      <c r="S205" s="728"/>
      <c r="T205" s="244"/>
      <c r="U205" s="244"/>
      <c r="V205" s="728"/>
      <c r="W205" s="728"/>
      <c r="X205" s="728"/>
      <c r="Y205" s="728"/>
      <c r="Z205" s="728"/>
      <c r="AA205" s="728"/>
      <c r="AB205" s="728"/>
      <c r="AC205" s="728"/>
      <c r="AD205" s="728"/>
      <c r="AE205" s="728"/>
      <c r="AF205" s="244"/>
      <c r="AG205" s="244"/>
      <c r="AH205" s="728"/>
      <c r="AI205" s="728"/>
      <c r="AJ205" s="728"/>
      <c r="AK205" s="728"/>
      <c r="AL205" s="728"/>
      <c r="AM205" s="728"/>
      <c r="AN205" s="244"/>
      <c r="AO205" s="244"/>
      <c r="AP205" s="244"/>
      <c r="AQ205" s="244"/>
      <c r="AR205" s="244"/>
      <c r="AS205" s="244"/>
      <c r="AT205" s="728"/>
      <c r="AU205" s="728"/>
      <c r="AV205" s="728"/>
      <c r="AW205" s="728"/>
      <c r="AX205" s="727"/>
      <c r="AY205" s="727"/>
      <c r="AZ205" s="727"/>
      <c r="BA205" s="727"/>
      <c r="BB205" s="727"/>
      <c r="BC205" s="727"/>
      <c r="BD205" s="727"/>
      <c r="BE205" s="727"/>
      <c r="BF205" s="243"/>
      <c r="BG205" s="243"/>
      <c r="BH205" s="727"/>
      <c r="BI205" s="727"/>
      <c r="BJ205" s="727"/>
      <c r="BK205" s="727"/>
      <c r="BL205" s="727"/>
      <c r="BM205" s="727"/>
      <c r="BN205" s="243"/>
      <c r="BO205" s="243"/>
      <c r="BP205" s="243"/>
      <c r="BQ205" s="243"/>
      <c r="BR205" s="243"/>
      <c r="BS205" s="243"/>
      <c r="BT205" s="727"/>
      <c r="BU205" s="727"/>
      <c r="BV205" s="727"/>
      <c r="BW205" s="727"/>
    </row>
    <row r="206" spans="2:75" s="68" customFormat="1" ht="14.25" x14ac:dyDescent="0.2">
      <c r="B206" s="56"/>
      <c r="C206" s="56"/>
      <c r="D206" s="56"/>
      <c r="E206" s="56"/>
      <c r="F206" s="56"/>
      <c r="G206" s="56"/>
      <c r="H206" s="56"/>
      <c r="T206" s="204"/>
      <c r="U206" s="204"/>
      <c r="AF206" s="204"/>
      <c r="AG206" s="204"/>
      <c r="AN206" s="204"/>
      <c r="AO206" s="204"/>
      <c r="AP206" s="204"/>
      <c r="AQ206" s="204"/>
      <c r="AR206" s="204"/>
      <c r="AS206" s="204"/>
      <c r="BF206" s="204"/>
      <c r="BG206" s="204"/>
      <c r="BN206" s="204"/>
      <c r="BO206" s="204"/>
      <c r="BP206" s="204"/>
      <c r="BQ206" s="204"/>
      <c r="BR206" s="204"/>
      <c r="BS206" s="204"/>
    </row>
    <row r="207" spans="2:75" s="68" customFormat="1" ht="14.25" x14ac:dyDescent="0.2">
      <c r="B207" s="56"/>
      <c r="C207" s="56"/>
      <c r="D207" s="56"/>
      <c r="E207" s="56"/>
      <c r="F207" s="56"/>
      <c r="G207" s="56"/>
      <c r="H207" s="56"/>
      <c r="I207" s="74"/>
      <c r="J207" s="726"/>
      <c r="K207" s="726"/>
      <c r="L207" s="726"/>
      <c r="M207" s="726"/>
      <c r="N207" s="726"/>
      <c r="O207" s="726"/>
      <c r="P207" s="726"/>
      <c r="Q207" s="726"/>
      <c r="R207" s="726"/>
      <c r="S207" s="726"/>
      <c r="T207" s="726"/>
      <c r="U207" s="726"/>
      <c r="V207" s="726"/>
      <c r="W207" s="726"/>
      <c r="X207" s="726"/>
      <c r="Y207" s="726"/>
      <c r="Z207" s="726"/>
      <c r="AA207" s="726"/>
      <c r="AB207" s="726"/>
      <c r="AC207" s="726"/>
      <c r="AD207" s="726"/>
      <c r="AE207" s="726"/>
      <c r="AF207" s="242"/>
      <c r="AG207" s="242"/>
      <c r="AH207" s="726"/>
      <c r="AI207" s="726"/>
      <c r="AJ207" s="726"/>
      <c r="AK207" s="726"/>
      <c r="AL207" s="726"/>
      <c r="AM207" s="726"/>
      <c r="AN207" s="242"/>
      <c r="AO207" s="242"/>
      <c r="AP207" s="242"/>
      <c r="AQ207" s="242"/>
      <c r="AR207" s="242"/>
      <c r="AS207" s="242"/>
      <c r="AT207" s="726"/>
      <c r="AU207" s="726"/>
      <c r="AV207" s="726"/>
      <c r="AW207" s="726"/>
      <c r="AX207" s="726"/>
      <c r="AY207" s="726"/>
      <c r="AZ207" s="726"/>
      <c r="BA207" s="726"/>
      <c r="BB207" s="74"/>
      <c r="BC207" s="74"/>
      <c r="BD207" s="74"/>
      <c r="BE207" s="726"/>
      <c r="BF207" s="726"/>
      <c r="BG207" s="726"/>
      <c r="BH207" s="726"/>
      <c r="BI207" s="726"/>
      <c r="BJ207" s="726"/>
      <c r="BK207" s="726"/>
      <c r="BL207" s="726"/>
      <c r="BM207" s="726"/>
      <c r="BN207" s="726"/>
      <c r="BO207" s="726"/>
      <c r="BP207" s="726"/>
      <c r="BQ207" s="726"/>
      <c r="BR207" s="726"/>
      <c r="BS207" s="726"/>
      <c r="BT207" s="726"/>
      <c r="BU207" s="726"/>
      <c r="BV207" s="726"/>
      <c r="BW207" s="726"/>
    </row>
    <row r="208" spans="2:75" s="68" customFormat="1" x14ac:dyDescent="0.2">
      <c r="I208" s="74"/>
      <c r="J208" s="664"/>
      <c r="K208" s="664"/>
      <c r="L208" s="664"/>
      <c r="M208" s="664"/>
      <c r="N208" s="664"/>
      <c r="O208" s="664"/>
      <c r="P208" s="664"/>
      <c r="Q208" s="664"/>
      <c r="R208" s="664"/>
      <c r="S208" s="664"/>
      <c r="T208" s="664"/>
      <c r="U208" s="664"/>
      <c r="V208" s="664"/>
      <c r="W208" s="664"/>
      <c r="X208" s="664"/>
      <c r="Y208" s="664"/>
      <c r="Z208" s="664"/>
      <c r="AA208" s="664"/>
      <c r="AB208" s="664"/>
      <c r="AC208" s="664"/>
      <c r="AD208" s="664"/>
      <c r="AE208" s="664"/>
      <c r="AF208" s="208"/>
      <c r="AG208" s="208"/>
      <c r="AH208" s="726"/>
      <c r="AI208" s="726"/>
      <c r="AJ208" s="726"/>
      <c r="AK208" s="726"/>
      <c r="AL208" s="726"/>
      <c r="AM208" s="726"/>
      <c r="AN208" s="242"/>
      <c r="AO208" s="242"/>
      <c r="AP208" s="242"/>
      <c r="AQ208" s="242"/>
      <c r="AR208" s="242"/>
      <c r="AS208" s="242"/>
      <c r="AT208" s="726"/>
      <c r="AU208" s="726"/>
      <c r="AV208" s="726"/>
      <c r="AW208" s="726"/>
      <c r="AX208" s="726"/>
      <c r="AY208" s="726"/>
      <c r="AZ208" s="726"/>
      <c r="BA208" s="726"/>
      <c r="BB208" s="13"/>
      <c r="BC208" s="13"/>
      <c r="BD208" s="13"/>
      <c r="BE208" s="726"/>
      <c r="BF208" s="726"/>
      <c r="BG208" s="726"/>
      <c r="BH208" s="726"/>
      <c r="BI208" s="726"/>
      <c r="BJ208" s="726"/>
      <c r="BK208" s="726"/>
      <c r="BL208" s="726"/>
      <c r="BM208" s="726"/>
      <c r="BN208" s="726"/>
      <c r="BO208" s="726"/>
      <c r="BP208" s="726"/>
      <c r="BQ208" s="726"/>
      <c r="BR208" s="726"/>
      <c r="BS208" s="726"/>
      <c r="BT208" s="726"/>
      <c r="BU208" s="726"/>
      <c r="BV208" s="726"/>
      <c r="BW208" s="726"/>
    </row>
    <row r="209" spans="2:76" s="68" customFormat="1" x14ac:dyDescent="0.2"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</row>
    <row r="210" spans="2:76" s="68" customFormat="1" ht="18.75" x14ac:dyDescent="0.3">
      <c r="B210" s="720"/>
      <c r="C210" s="720"/>
      <c r="D210" s="720"/>
      <c r="E210" s="720"/>
      <c r="F210" s="720"/>
      <c r="G210" s="720"/>
      <c r="H210" s="720"/>
      <c r="I210" s="720"/>
      <c r="J210" s="720"/>
      <c r="K210" s="720"/>
      <c r="L210" s="720"/>
      <c r="M210" s="720"/>
      <c r="N210" s="720"/>
      <c r="O210" s="720"/>
      <c r="P210" s="720"/>
      <c r="Q210" s="720"/>
      <c r="R210" s="720"/>
      <c r="S210" s="720"/>
      <c r="T210" s="238"/>
      <c r="U210" s="23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719"/>
      <c r="AI210" s="719"/>
      <c r="AJ210" s="719"/>
      <c r="AK210" s="719"/>
      <c r="AL210" s="719"/>
      <c r="AM210" s="719"/>
      <c r="AN210" s="719"/>
      <c r="AO210" s="719"/>
      <c r="AP210" s="719"/>
      <c r="AQ210" s="719"/>
      <c r="AR210" s="719"/>
      <c r="AS210" s="719"/>
      <c r="AT210" s="719"/>
      <c r="AU210" s="719"/>
      <c r="AV210" s="19"/>
      <c r="AW210" s="19"/>
      <c r="AX210" s="19"/>
      <c r="AY210" s="19"/>
      <c r="AZ210" s="19"/>
      <c r="BA210" s="19"/>
      <c r="BB210" s="739"/>
      <c r="BC210" s="739"/>
      <c r="BD210" s="739"/>
      <c r="BE210" s="739"/>
      <c r="BF210" s="739"/>
      <c r="BG210" s="739"/>
      <c r="BH210" s="739"/>
      <c r="BI210" s="739"/>
      <c r="BJ210" s="739"/>
      <c r="BK210" s="739"/>
      <c r="BL210" s="739"/>
      <c r="BM210" s="739"/>
      <c r="BN210" s="739"/>
      <c r="BO210" s="739"/>
      <c r="BP210" s="739"/>
      <c r="BQ210" s="739"/>
      <c r="BR210" s="739"/>
      <c r="BS210" s="739"/>
      <c r="BT210" s="739"/>
      <c r="BU210" s="19"/>
      <c r="BV210" s="19"/>
      <c r="BW210" s="19"/>
    </row>
    <row r="211" spans="2:76" s="68" customFormat="1" x14ac:dyDescent="0.2">
      <c r="B211" s="693"/>
      <c r="C211" s="693"/>
      <c r="D211" s="693"/>
      <c r="E211" s="693"/>
      <c r="F211" s="693"/>
      <c r="G211" s="693"/>
      <c r="H211" s="693"/>
      <c r="I211" s="693"/>
      <c r="J211" s="693"/>
      <c r="K211" s="693"/>
      <c r="L211" s="693"/>
      <c r="M211" s="693"/>
      <c r="N211" s="693"/>
      <c r="O211" s="693"/>
      <c r="P211" s="693"/>
      <c r="Q211" s="740"/>
      <c r="R211" s="740"/>
      <c r="S211" s="740"/>
      <c r="T211" s="740"/>
      <c r="U211" s="740"/>
      <c r="V211" s="740"/>
      <c r="W211" s="740"/>
      <c r="X211" s="740"/>
      <c r="Y211" s="740"/>
      <c r="Z211" s="740"/>
      <c r="AA211" s="740"/>
      <c r="AB211" s="740"/>
      <c r="AC211" s="740"/>
      <c r="AD211" s="740"/>
      <c r="AE211" s="740"/>
      <c r="AF211" s="740"/>
      <c r="AG211" s="740"/>
      <c r="AH211" s="740"/>
      <c r="AI211" s="740"/>
      <c r="AJ211" s="740"/>
      <c r="AK211" s="740"/>
      <c r="AL211" s="740"/>
      <c r="AM211" s="740"/>
      <c r="AN211" s="740"/>
      <c r="AO211" s="740"/>
      <c r="AP211" s="740"/>
      <c r="AQ211" s="740"/>
      <c r="AR211" s="740"/>
      <c r="AS211" s="740"/>
      <c r="AT211" s="740"/>
      <c r="AU211" s="740"/>
      <c r="AV211" s="740"/>
      <c r="AW211" s="740"/>
      <c r="AX211" s="740"/>
      <c r="AY211" s="740"/>
      <c r="AZ211" s="740"/>
      <c r="BA211" s="740"/>
      <c r="BB211" s="740"/>
      <c r="BC211" s="740"/>
      <c r="BD211" s="740"/>
      <c r="BE211" s="740"/>
      <c r="BF211" s="740"/>
      <c r="BG211" s="740"/>
      <c r="BH211" s="740"/>
      <c r="BI211" s="740"/>
      <c r="BJ211" s="740"/>
      <c r="BK211" s="740"/>
      <c r="BL211" s="740"/>
      <c r="BM211" s="740"/>
      <c r="BN211" s="740"/>
      <c r="BO211" s="740"/>
      <c r="BP211" s="740"/>
      <c r="BQ211" s="740"/>
      <c r="BR211" s="740"/>
      <c r="BS211" s="740"/>
      <c r="BT211" s="740"/>
      <c r="BU211" s="740"/>
      <c r="BV211" s="740"/>
      <c r="BW211" s="740"/>
    </row>
    <row r="212" spans="2:76" s="68" customFormat="1" ht="18" x14ac:dyDescent="0.25">
      <c r="B212" s="712"/>
      <c r="C212" s="712"/>
      <c r="D212" s="712"/>
      <c r="E212" s="712"/>
      <c r="F212" s="712"/>
      <c r="G212" s="712"/>
      <c r="H212" s="712"/>
      <c r="I212" s="712"/>
      <c r="J212" s="712"/>
      <c r="K212" s="712"/>
      <c r="L212" s="712"/>
      <c r="M212" s="20"/>
      <c r="N212" s="20"/>
      <c r="O212" s="20"/>
      <c r="P212" s="20"/>
      <c r="Q212" s="725"/>
      <c r="R212" s="725"/>
      <c r="S212" s="725"/>
      <c r="T212" s="725"/>
      <c r="U212" s="725"/>
      <c r="V212" s="725"/>
      <c r="W212" s="725"/>
      <c r="X212" s="725"/>
      <c r="Y212" s="725"/>
      <c r="Z212" s="725"/>
      <c r="AA212" s="725"/>
      <c r="AB212" s="725"/>
      <c r="AC212" s="725"/>
      <c r="AD212" s="725"/>
      <c r="AE212" s="725"/>
      <c r="AF212" s="725"/>
      <c r="AG212" s="725"/>
      <c r="AH212" s="725"/>
      <c r="AI212" s="725"/>
      <c r="AJ212" s="725"/>
      <c r="AK212" s="725"/>
      <c r="AL212" s="725"/>
      <c r="AM212" s="725"/>
      <c r="AN212" s="725"/>
      <c r="AO212" s="725"/>
      <c r="AP212" s="725"/>
      <c r="AQ212" s="725"/>
      <c r="AR212" s="725"/>
      <c r="AS212" s="725"/>
      <c r="AT212" s="725"/>
      <c r="AU212" s="725"/>
      <c r="AV212" s="725"/>
      <c r="AW212" s="725"/>
      <c r="AX212" s="725"/>
      <c r="AY212" s="725"/>
      <c r="AZ212" s="725"/>
      <c r="BA212" s="725"/>
      <c r="BB212" s="725"/>
      <c r="BC212" s="725"/>
      <c r="BD212" s="725"/>
      <c r="BE212" s="725"/>
      <c r="BF212" s="725"/>
      <c r="BG212" s="725"/>
      <c r="BH212" s="725"/>
      <c r="BI212" s="725"/>
      <c r="BJ212" s="725"/>
      <c r="BK212" s="725"/>
      <c r="BL212" s="725"/>
      <c r="BM212" s="725"/>
      <c r="BN212" s="725"/>
      <c r="BO212" s="725"/>
      <c r="BP212" s="725"/>
      <c r="BQ212" s="725"/>
      <c r="BR212" s="725"/>
      <c r="BS212" s="725"/>
      <c r="BT212" s="725"/>
      <c r="BU212" s="725"/>
      <c r="BV212" s="21"/>
      <c r="BW212" s="21"/>
    </row>
    <row r="213" spans="2:76" s="68" customFormat="1" ht="15" x14ac:dyDescent="0.2">
      <c r="B213" s="712"/>
      <c r="C213" s="712"/>
      <c r="D213" s="712"/>
      <c r="E213" s="712"/>
      <c r="F213" s="712"/>
      <c r="G213" s="712"/>
      <c r="H213" s="712"/>
      <c r="I213" s="712"/>
      <c r="J213" s="712"/>
      <c r="K213" s="712"/>
      <c r="L213" s="712"/>
      <c r="M213" s="21"/>
      <c r="N213" s="21"/>
      <c r="O213" s="21"/>
      <c r="P213" s="21"/>
      <c r="Q213" s="713"/>
      <c r="R213" s="713"/>
      <c r="S213" s="713"/>
      <c r="T213" s="713"/>
      <c r="U213" s="713"/>
      <c r="V213" s="713"/>
      <c r="W213" s="713"/>
      <c r="X213" s="713"/>
      <c r="Y213" s="713"/>
      <c r="Z213" s="713"/>
      <c r="AA213" s="713"/>
      <c r="AB213" s="713"/>
      <c r="AC213" s="713"/>
      <c r="AD213" s="713"/>
      <c r="AE213" s="713"/>
      <c r="AF213" s="713"/>
      <c r="AG213" s="713"/>
      <c r="AH213" s="713"/>
      <c r="AI213" s="713"/>
      <c r="AJ213" s="713"/>
      <c r="AK213" s="713"/>
      <c r="AL213" s="713"/>
      <c r="AM213" s="713"/>
      <c r="AN213" s="713"/>
      <c r="AO213" s="713"/>
      <c r="AP213" s="713"/>
      <c r="AQ213" s="713"/>
      <c r="AR213" s="713"/>
      <c r="AS213" s="713"/>
      <c r="AT213" s="713"/>
      <c r="AU213" s="713"/>
      <c r="AV213" s="713"/>
      <c r="AW213" s="713"/>
      <c r="AX213" s="713"/>
      <c r="AY213" s="713"/>
      <c r="AZ213" s="713"/>
      <c r="BA213" s="713"/>
      <c r="BB213" s="713"/>
      <c r="BC213" s="713"/>
      <c r="BD213" s="713"/>
      <c r="BE213" s="713"/>
      <c r="BF213" s="713"/>
      <c r="BG213" s="713"/>
      <c r="BH213" s="713"/>
      <c r="BI213" s="713"/>
      <c r="BJ213" s="713"/>
      <c r="BK213" s="713"/>
      <c r="BL213" s="713"/>
      <c r="BM213" s="713"/>
      <c r="BN213" s="713"/>
      <c r="BO213" s="713"/>
      <c r="BP213" s="713"/>
      <c r="BQ213" s="713"/>
      <c r="BR213" s="713"/>
      <c r="BS213" s="713"/>
      <c r="BT213" s="713"/>
      <c r="BU213" s="713"/>
      <c r="BV213" s="21"/>
      <c r="BW213" s="21"/>
    </row>
    <row r="214" spans="2:76" s="68" customFormat="1" ht="15.75" x14ac:dyDescent="0.25"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1"/>
      <c r="N214" s="21"/>
      <c r="O214" s="21"/>
      <c r="P214" s="21"/>
      <c r="Q214" s="714"/>
      <c r="R214" s="714"/>
      <c r="S214" s="714"/>
      <c r="T214" s="714"/>
      <c r="U214" s="714"/>
      <c r="V214" s="714"/>
      <c r="W214" s="714"/>
      <c r="X214" s="714"/>
      <c r="Y214" s="714"/>
      <c r="Z214" s="714"/>
      <c r="AA214" s="714"/>
      <c r="AB214" s="714"/>
      <c r="AC214" s="714"/>
      <c r="AD214" s="714"/>
      <c r="AE214" s="714"/>
      <c r="AF214" s="714"/>
      <c r="AG214" s="714"/>
      <c r="AH214" s="714"/>
      <c r="AI214" s="714"/>
      <c r="AJ214" s="714"/>
      <c r="AK214" s="714"/>
      <c r="AL214" s="714"/>
      <c r="AM214" s="714"/>
      <c r="AN214" s="714"/>
      <c r="AO214" s="714"/>
      <c r="AP214" s="714"/>
      <c r="AQ214" s="714"/>
      <c r="AR214" s="714"/>
      <c r="AS214" s="714"/>
      <c r="AT214" s="714"/>
      <c r="AU214" s="714"/>
      <c r="AV214" s="714"/>
      <c r="AW214" s="714"/>
      <c r="AX214" s="714"/>
      <c r="AY214" s="714"/>
      <c r="AZ214" s="714"/>
      <c r="BA214" s="714"/>
      <c r="BB214" s="714"/>
      <c r="BC214" s="714"/>
      <c r="BD214" s="714"/>
      <c r="BE214" s="714"/>
      <c r="BF214" s="714"/>
      <c r="BG214" s="714"/>
      <c r="BH214" s="714"/>
      <c r="BI214" s="714"/>
      <c r="BJ214" s="714"/>
      <c r="BK214" s="714"/>
      <c r="BL214" s="714"/>
      <c r="BM214" s="714"/>
      <c r="BN214" s="714"/>
      <c r="BO214" s="714"/>
      <c r="BP214" s="714"/>
      <c r="BQ214" s="714"/>
      <c r="BR214" s="714"/>
      <c r="BS214" s="714"/>
      <c r="BT214" s="714"/>
      <c r="BU214" s="714"/>
      <c r="BV214" s="21"/>
      <c r="BW214" s="21"/>
    </row>
    <row r="215" spans="2:76" s="68" customFormat="1" ht="15.75" x14ac:dyDescent="0.25"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1"/>
      <c r="N215" s="21"/>
      <c r="O215" s="21"/>
      <c r="P215" s="21"/>
      <c r="Q215" s="714"/>
      <c r="R215" s="714"/>
      <c r="S215" s="714"/>
      <c r="T215" s="714"/>
      <c r="U215" s="714"/>
      <c r="V215" s="714"/>
      <c r="W215" s="714"/>
      <c r="X215" s="714"/>
      <c r="Y215" s="714"/>
      <c r="Z215" s="714"/>
      <c r="AA215" s="714"/>
      <c r="AB215" s="714"/>
      <c r="AC215" s="714"/>
      <c r="AD215" s="714"/>
      <c r="AE215" s="714"/>
      <c r="AF215" s="714"/>
      <c r="AG215" s="714"/>
      <c r="AH215" s="714"/>
      <c r="AI215" s="714"/>
      <c r="AJ215" s="714"/>
      <c r="AK215" s="714"/>
      <c r="AL215" s="714"/>
      <c r="AM215" s="714"/>
      <c r="AN215" s="714"/>
      <c r="AO215" s="714"/>
      <c r="AP215" s="714"/>
      <c r="AQ215" s="714"/>
      <c r="AR215" s="714"/>
      <c r="AS215" s="714"/>
      <c r="AT215" s="714"/>
      <c r="AU215" s="714"/>
      <c r="AV215" s="714"/>
      <c r="AW215" s="714"/>
      <c r="AX215" s="714"/>
      <c r="AY215" s="714"/>
      <c r="AZ215" s="714"/>
      <c r="BA215" s="714"/>
      <c r="BB215" s="714"/>
      <c r="BC215" s="714"/>
      <c r="BD215" s="714"/>
      <c r="BE215" s="714"/>
      <c r="BF215" s="714"/>
      <c r="BG215" s="714"/>
      <c r="BH215" s="714"/>
      <c r="BI215" s="714"/>
      <c r="BJ215" s="714"/>
      <c r="BK215" s="714"/>
      <c r="BL215" s="714"/>
      <c r="BM215" s="714"/>
      <c r="BN215" s="714"/>
      <c r="BO215" s="714"/>
      <c r="BP215" s="714"/>
      <c r="BQ215" s="714"/>
      <c r="BR215" s="714"/>
      <c r="BS215" s="714"/>
      <c r="BT215" s="714"/>
      <c r="BU215" s="714"/>
      <c r="BV215" s="21"/>
      <c r="BW215" s="21"/>
    </row>
    <row r="216" spans="2:76" s="68" customFormat="1" ht="15.75" x14ac:dyDescent="0.25"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1"/>
      <c r="N216" s="21"/>
      <c r="O216" s="21"/>
      <c r="P216" s="21"/>
      <c r="Q216" s="715"/>
      <c r="R216" s="715"/>
      <c r="S216" s="715"/>
      <c r="T216" s="715"/>
      <c r="U216" s="715"/>
      <c r="V216" s="715"/>
      <c r="W216" s="715"/>
      <c r="X216" s="715"/>
      <c r="Y216" s="715"/>
      <c r="Z216" s="715"/>
      <c r="AA216" s="715"/>
      <c r="AB216" s="715"/>
      <c r="AC216" s="715"/>
      <c r="AD216" s="715"/>
      <c r="AE216" s="715"/>
      <c r="AF216" s="715"/>
      <c r="AG216" s="715"/>
      <c r="AH216" s="715"/>
      <c r="AI216" s="715"/>
      <c r="AJ216" s="715"/>
      <c r="AK216" s="715"/>
      <c r="AL216" s="715"/>
      <c r="AM216" s="715"/>
      <c r="AN216" s="715"/>
      <c r="AO216" s="715"/>
      <c r="AP216" s="715"/>
      <c r="AQ216" s="715"/>
      <c r="AR216" s="715"/>
      <c r="AS216" s="715"/>
      <c r="AT216" s="715"/>
      <c r="AU216" s="715"/>
      <c r="AV216" s="715"/>
      <c r="AW216" s="69"/>
      <c r="AX216" s="69"/>
      <c r="AY216" s="69"/>
      <c r="AZ216" s="69"/>
      <c r="BA216" s="69"/>
      <c r="BB216" s="69"/>
      <c r="BC216" s="69"/>
      <c r="BD216" s="69"/>
      <c r="BE216" s="69"/>
      <c r="BF216" s="236"/>
      <c r="BG216" s="236"/>
      <c r="BH216" s="69"/>
      <c r="BI216" s="69"/>
      <c r="BJ216" s="69"/>
      <c r="BK216" s="69"/>
      <c r="BL216" s="69"/>
      <c r="BM216" s="69"/>
      <c r="BN216" s="236"/>
      <c r="BO216" s="236"/>
      <c r="BP216" s="236"/>
      <c r="BQ216" s="236"/>
      <c r="BR216" s="236"/>
      <c r="BS216" s="236"/>
      <c r="BT216" s="69"/>
      <c r="BU216" s="69"/>
      <c r="BV216" s="21"/>
      <c r="BW216" s="21"/>
    </row>
    <row r="217" spans="2:76" s="68" customFormat="1" ht="15" x14ac:dyDescent="0.25">
      <c r="B217" s="22"/>
      <c r="C217" s="22"/>
      <c r="D217" s="22"/>
      <c r="E217" s="22"/>
      <c r="F217" s="22"/>
      <c r="G217" s="22"/>
      <c r="H217" s="22"/>
      <c r="I217" s="22"/>
      <c r="J217" s="716"/>
      <c r="K217" s="709"/>
      <c r="L217" s="709"/>
      <c r="M217" s="709"/>
      <c r="N217" s="709"/>
      <c r="O217" s="709"/>
      <c r="P217" s="709"/>
      <c r="Q217" s="709"/>
      <c r="R217" s="709"/>
      <c r="S217" s="709"/>
      <c r="T217" s="232"/>
      <c r="U217" s="232"/>
      <c r="V217" s="709"/>
      <c r="W217" s="709"/>
      <c r="X217" s="709"/>
      <c r="Y217" s="23"/>
      <c r="Z217" s="709"/>
      <c r="AA217" s="709"/>
      <c r="AB217" s="709"/>
      <c r="AC217" s="709"/>
      <c r="AD217" s="709"/>
      <c r="AE217" s="709"/>
      <c r="AF217" s="709"/>
      <c r="AG217" s="709"/>
      <c r="AH217" s="709"/>
      <c r="AI217" s="709"/>
      <c r="AJ217" s="3"/>
      <c r="AK217" s="232"/>
      <c r="AL217" s="3"/>
      <c r="AM217" s="709"/>
      <c r="AN217" s="709"/>
      <c r="AO217" s="709"/>
      <c r="AP217" s="709"/>
      <c r="AQ217" s="709"/>
      <c r="AR217" s="709"/>
      <c r="AS217" s="709"/>
      <c r="AT217" s="709"/>
      <c r="AU217" s="709"/>
      <c r="AV217" s="3"/>
      <c r="AW217" s="709"/>
      <c r="AX217" s="709"/>
      <c r="AY217" s="709"/>
      <c r="AZ217" s="709"/>
      <c r="BA217" s="3"/>
      <c r="BB217" s="709"/>
      <c r="BC217" s="709"/>
      <c r="BD217" s="709"/>
      <c r="BE217" s="3"/>
      <c r="BF217" s="3"/>
      <c r="BG217" s="3"/>
      <c r="BH217" s="709"/>
      <c r="BI217" s="709"/>
      <c r="BJ217" s="709"/>
      <c r="BK217" s="3"/>
      <c r="BL217" s="709"/>
      <c r="BM217" s="709"/>
      <c r="BN217" s="709"/>
      <c r="BO217" s="709"/>
      <c r="BP217" s="709"/>
      <c r="BQ217" s="709"/>
      <c r="BR217" s="709"/>
      <c r="BS217" s="709"/>
      <c r="BT217" s="709"/>
      <c r="BU217" s="709"/>
      <c r="BV217" s="3"/>
      <c r="BW217" s="709"/>
      <c r="BX217" s="709"/>
    </row>
    <row r="218" spans="2:76" s="68" customFormat="1" ht="15" x14ac:dyDescent="0.25">
      <c r="B218" s="22"/>
      <c r="C218" s="22"/>
      <c r="D218" s="22"/>
      <c r="E218" s="22"/>
      <c r="F218" s="22"/>
      <c r="G218" s="22"/>
      <c r="H218" s="22"/>
      <c r="I218" s="22"/>
      <c r="J218" s="716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</row>
    <row r="219" spans="2:76" s="68" customFormat="1" ht="15" x14ac:dyDescent="0.25">
      <c r="B219" s="22"/>
      <c r="C219" s="22"/>
      <c r="D219" s="22"/>
      <c r="E219" s="22"/>
      <c r="F219" s="22"/>
      <c r="G219" s="22"/>
      <c r="H219" s="22"/>
      <c r="I219" s="22"/>
      <c r="J219" s="716"/>
      <c r="K219" s="3"/>
      <c r="L219" s="3"/>
      <c r="M219" s="3"/>
      <c r="N219" s="3"/>
      <c r="O219" s="3"/>
      <c r="P219" s="2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</row>
    <row r="220" spans="2:76" s="68" customFormat="1" ht="15" x14ac:dyDescent="0.25">
      <c r="B220" s="22"/>
      <c r="C220" s="22"/>
      <c r="D220" s="22"/>
      <c r="E220" s="22"/>
      <c r="F220" s="22"/>
      <c r="G220" s="22"/>
      <c r="H220" s="22"/>
      <c r="I220" s="22"/>
      <c r="J220" s="23"/>
      <c r="K220" s="3"/>
      <c r="L220" s="3"/>
      <c r="M220" s="3"/>
      <c r="N220" s="3"/>
      <c r="O220" s="3"/>
      <c r="P220" s="2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24"/>
    </row>
    <row r="221" spans="2:76" s="68" customFormat="1" ht="15" x14ac:dyDescent="0.25">
      <c r="B221" s="22"/>
      <c r="C221" s="22"/>
      <c r="D221" s="22"/>
      <c r="E221" s="22"/>
      <c r="F221" s="22"/>
      <c r="G221" s="22"/>
      <c r="H221" s="22"/>
      <c r="I221" s="22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735"/>
      <c r="W221" s="735"/>
      <c r="X221" s="735"/>
      <c r="Y221" s="735"/>
      <c r="Z221" s="735"/>
      <c r="AA221" s="735"/>
      <c r="AB221" s="735"/>
      <c r="AC221" s="735"/>
      <c r="AD221" s="735"/>
      <c r="AE221" s="735"/>
      <c r="AF221" s="735"/>
      <c r="AG221" s="735"/>
      <c r="AH221" s="735"/>
      <c r="AI221" s="735"/>
      <c r="AJ221" s="735"/>
      <c r="AK221" s="735"/>
      <c r="AL221" s="735"/>
      <c r="AM221" s="735"/>
      <c r="AN221" s="735"/>
      <c r="AO221" s="735"/>
      <c r="AP221" s="735"/>
      <c r="AQ221" s="735"/>
      <c r="AR221" s="735"/>
      <c r="AS221" s="735"/>
      <c r="AT221" s="735"/>
      <c r="AU221" s="735"/>
      <c r="AV221" s="735"/>
      <c r="AW221" s="735"/>
      <c r="AX221" s="735"/>
      <c r="AY221" s="735"/>
      <c r="AZ221" s="735"/>
      <c r="BA221" s="735"/>
      <c r="BB221" s="735"/>
      <c r="BC221" s="735"/>
      <c r="BD221" s="735"/>
      <c r="BE221" s="735"/>
      <c r="BF221" s="735"/>
      <c r="BG221" s="735"/>
      <c r="BH221" s="735"/>
      <c r="BI221" s="735"/>
      <c r="BJ221" s="735"/>
      <c r="BK221" s="735"/>
      <c r="BL221" s="735"/>
      <c r="BM221" s="735"/>
      <c r="BN221" s="735"/>
      <c r="BO221" s="735"/>
      <c r="BP221" s="735"/>
      <c r="BQ221" s="735"/>
      <c r="BR221" s="735"/>
      <c r="BS221" s="735"/>
      <c r="BT221" s="735"/>
      <c r="BU221" s="735"/>
      <c r="BV221" s="735"/>
      <c r="BW221" s="735"/>
      <c r="BX221" s="82"/>
    </row>
    <row r="222" spans="2:76" s="68" customFormat="1" ht="15.75" x14ac:dyDescent="0.25">
      <c r="B222" s="20"/>
      <c r="C222" s="20"/>
      <c r="D222" s="20"/>
      <c r="E222" s="20"/>
      <c r="F222" s="20"/>
      <c r="G222" s="20"/>
      <c r="H222" s="20"/>
      <c r="I222" s="20"/>
      <c r="J222" s="85"/>
      <c r="K222" s="85"/>
      <c r="L222" s="85"/>
      <c r="M222" s="85"/>
      <c r="N222" s="85"/>
      <c r="O222" s="85"/>
      <c r="P222" s="85"/>
      <c r="Q222" s="85"/>
      <c r="R222" s="85"/>
      <c r="S222" s="85"/>
      <c r="T222" s="238"/>
      <c r="U222" s="238"/>
      <c r="V222" s="85"/>
      <c r="W222" s="85"/>
      <c r="X222" s="85"/>
      <c r="Y222" s="85"/>
      <c r="Z222" s="85"/>
      <c r="AA222" s="85"/>
      <c r="AB222" s="85"/>
      <c r="AC222" s="85"/>
      <c r="AD222" s="85"/>
      <c r="AE222" s="85"/>
      <c r="AF222" s="238"/>
      <c r="AG222" s="238"/>
      <c r="AH222" s="85"/>
      <c r="AI222" s="85"/>
      <c r="AJ222" s="85"/>
      <c r="AK222" s="85"/>
      <c r="AL222" s="85"/>
      <c r="AM222" s="85"/>
      <c r="AN222" s="238"/>
      <c r="AO222" s="238"/>
      <c r="AP222" s="238"/>
      <c r="AQ222" s="238"/>
      <c r="AR222" s="238"/>
      <c r="AS222" s="238"/>
      <c r="AT222" s="85"/>
      <c r="AU222" s="85"/>
      <c r="AV222" s="85"/>
      <c r="AW222" s="85"/>
      <c r="AX222" s="85"/>
      <c r="AY222" s="85"/>
      <c r="AZ222" s="85"/>
      <c r="BA222" s="85"/>
      <c r="BB222" s="85"/>
      <c r="BC222" s="85"/>
      <c r="BD222" s="82"/>
      <c r="BE222" s="82"/>
      <c r="BF222" s="226"/>
      <c r="BG222" s="226"/>
      <c r="BH222" s="82"/>
      <c r="BI222" s="82"/>
      <c r="BJ222" s="82"/>
      <c r="BK222" s="82"/>
      <c r="BL222" s="82"/>
      <c r="BM222" s="82"/>
      <c r="BN222" s="226"/>
      <c r="BO222" s="226"/>
      <c r="BP222" s="226"/>
      <c r="BQ222" s="226"/>
      <c r="BR222" s="226"/>
      <c r="BS222" s="226"/>
      <c r="BT222" s="82"/>
      <c r="BU222" s="82"/>
      <c r="BV222" s="82"/>
      <c r="BW222" s="82"/>
      <c r="BX222" s="82"/>
    </row>
    <row r="223" spans="2:76" s="68" customFormat="1" ht="15" x14ac:dyDescent="0.2">
      <c r="B223" s="710"/>
      <c r="C223" s="710"/>
      <c r="D223" s="710"/>
      <c r="E223" s="710"/>
      <c r="F223" s="710"/>
      <c r="G223" s="710"/>
      <c r="H223" s="710"/>
      <c r="I223" s="710"/>
      <c r="J223" s="710"/>
      <c r="K223" s="710"/>
      <c r="L223" s="710"/>
      <c r="M223" s="710"/>
      <c r="N223" s="70"/>
      <c r="O223" s="70"/>
      <c r="P223" s="711"/>
      <c r="Q223" s="711"/>
      <c r="R223" s="711"/>
      <c r="S223" s="711"/>
      <c r="T223" s="711"/>
      <c r="U223" s="711"/>
      <c r="V223" s="711"/>
      <c r="W223" s="711"/>
      <c r="X223" s="711"/>
      <c r="Y223" s="711"/>
      <c r="Z223" s="711"/>
      <c r="AA223" s="711"/>
      <c r="AB223" s="711"/>
      <c r="AC223" s="711"/>
      <c r="AD223" s="711"/>
      <c r="AE223" s="711"/>
      <c r="AF223" s="711"/>
      <c r="AG223" s="711"/>
      <c r="AH223" s="711"/>
      <c r="AI223" s="711"/>
      <c r="AJ223" s="711"/>
      <c r="AK223" s="711"/>
      <c r="AL223" s="711"/>
      <c r="AM223" s="711"/>
      <c r="AN223" s="711"/>
      <c r="AO223" s="711"/>
      <c r="AP223" s="711"/>
      <c r="AQ223" s="711"/>
      <c r="AR223" s="711"/>
      <c r="AS223" s="711"/>
      <c r="AT223" s="711"/>
      <c r="AU223" s="711"/>
      <c r="AV223" s="711"/>
      <c r="AW223" s="711"/>
      <c r="AX223" s="711"/>
      <c r="AY223" s="711"/>
      <c r="AZ223" s="711"/>
      <c r="BA223" s="711"/>
      <c r="BB223" s="711"/>
      <c r="BC223" s="711"/>
      <c r="BD223" s="711"/>
      <c r="BE223" s="711"/>
      <c r="BF223" s="711"/>
      <c r="BG223" s="711"/>
      <c r="BH223" s="711"/>
      <c r="BI223" s="711"/>
      <c r="BJ223" s="711"/>
      <c r="BK223" s="711"/>
      <c r="BL223" s="711"/>
      <c r="BM223" s="711"/>
      <c r="BN223" s="711"/>
      <c r="BO223" s="711"/>
      <c r="BP223" s="711"/>
      <c r="BQ223" s="711"/>
      <c r="BR223" s="711"/>
      <c r="BS223" s="711"/>
      <c r="BT223" s="711"/>
      <c r="BU223" s="711"/>
      <c r="BV223" s="711"/>
      <c r="BW223" s="711"/>
    </row>
    <row r="224" spans="2:76" s="68" customFormat="1" ht="15" x14ac:dyDescent="0.2">
      <c r="B224" s="710"/>
      <c r="C224" s="710"/>
      <c r="D224" s="710"/>
      <c r="E224" s="710"/>
      <c r="F224" s="710"/>
      <c r="G224" s="710"/>
      <c r="H224" s="710"/>
      <c r="I224" s="710"/>
      <c r="J224" s="710"/>
      <c r="K224" s="710"/>
      <c r="L224" s="710"/>
      <c r="M224" s="710"/>
      <c r="N224" s="70"/>
      <c r="O224" s="70"/>
      <c r="P224" s="703"/>
      <c r="Q224" s="703"/>
      <c r="R224" s="736"/>
      <c r="S224" s="736"/>
      <c r="T224" s="245"/>
      <c r="U224" s="245"/>
      <c r="V224" s="703"/>
      <c r="W224" s="703"/>
      <c r="X224" s="703"/>
      <c r="Y224" s="703"/>
      <c r="Z224" s="733"/>
      <c r="AA224" s="734"/>
      <c r="AB224" s="734"/>
      <c r="AC224" s="734"/>
      <c r="AD224" s="734"/>
      <c r="AE224" s="734"/>
      <c r="AF224" s="734"/>
      <c r="AG224" s="734"/>
      <c r="AH224" s="734"/>
      <c r="AI224" s="734"/>
      <c r="AJ224" s="703"/>
      <c r="AK224" s="703"/>
      <c r="AL224" s="703"/>
      <c r="AM224" s="703"/>
      <c r="AN224" s="230"/>
      <c r="AO224" s="230"/>
      <c r="AP224" s="230"/>
      <c r="AQ224" s="230"/>
      <c r="AR224" s="230"/>
      <c r="AS224" s="230"/>
      <c r="AT224" s="708"/>
      <c r="AU224" s="730"/>
      <c r="AV224" s="730"/>
      <c r="AW224" s="730"/>
      <c r="AX224" s="703"/>
      <c r="AY224" s="703"/>
      <c r="AZ224" s="709"/>
      <c r="BA224" s="731"/>
      <c r="BB224" s="731"/>
      <c r="BC224" s="731"/>
      <c r="BD224" s="731"/>
      <c r="BE224" s="731"/>
      <c r="BF224" s="731"/>
      <c r="BG224" s="731"/>
      <c r="BH224" s="731"/>
      <c r="BI224" s="731"/>
      <c r="BJ224" s="703"/>
      <c r="BK224" s="703"/>
      <c r="BL224" s="703"/>
      <c r="BM224" s="703"/>
      <c r="BN224" s="230"/>
      <c r="BO224" s="230"/>
      <c r="BP224" s="230"/>
      <c r="BQ224" s="230"/>
      <c r="BR224" s="230"/>
      <c r="BS224" s="230"/>
      <c r="BT224" s="703"/>
      <c r="BU224" s="703"/>
      <c r="BV224" s="737"/>
      <c r="BW224" s="738"/>
    </row>
    <row r="225" spans="2:75" s="68" customFormat="1" ht="15" x14ac:dyDescent="0.2">
      <c r="B225" s="710"/>
      <c r="C225" s="710"/>
      <c r="D225" s="710"/>
      <c r="E225" s="710"/>
      <c r="F225" s="710"/>
      <c r="G225" s="710"/>
      <c r="H225" s="710"/>
      <c r="I225" s="710"/>
      <c r="J225" s="710"/>
      <c r="K225" s="710"/>
      <c r="L225" s="710"/>
      <c r="M225" s="710"/>
      <c r="N225" s="70"/>
      <c r="O225" s="70"/>
      <c r="P225" s="703"/>
      <c r="Q225" s="703"/>
      <c r="R225" s="736"/>
      <c r="S225" s="736"/>
      <c r="T225" s="245"/>
      <c r="U225" s="245"/>
      <c r="V225" s="703"/>
      <c r="W225" s="703"/>
      <c r="X225" s="703"/>
      <c r="Y225" s="703"/>
      <c r="Z225" s="703"/>
      <c r="AA225" s="703"/>
      <c r="AB225" s="733"/>
      <c r="AC225" s="730"/>
      <c r="AD225" s="730"/>
      <c r="AE225" s="730"/>
      <c r="AF225" s="730"/>
      <c r="AG225" s="730"/>
      <c r="AH225" s="730"/>
      <c r="AI225" s="730"/>
      <c r="AJ225" s="703"/>
      <c r="AK225" s="703"/>
      <c r="AL225" s="703"/>
      <c r="AM225" s="703"/>
      <c r="AN225" s="230"/>
      <c r="AO225" s="230"/>
      <c r="AP225" s="230"/>
      <c r="AQ225" s="230"/>
      <c r="AR225" s="230"/>
      <c r="AS225" s="230"/>
      <c r="AT225" s="730"/>
      <c r="AU225" s="730"/>
      <c r="AV225" s="730"/>
      <c r="AW225" s="730"/>
      <c r="AX225" s="703"/>
      <c r="AY225" s="703"/>
      <c r="AZ225" s="703"/>
      <c r="BA225" s="703"/>
      <c r="BB225" s="709"/>
      <c r="BC225" s="709"/>
      <c r="BD225" s="709"/>
      <c r="BE225" s="709"/>
      <c r="BF225" s="709"/>
      <c r="BG225" s="709"/>
      <c r="BH225" s="709"/>
      <c r="BI225" s="709"/>
      <c r="BJ225" s="703"/>
      <c r="BK225" s="703"/>
      <c r="BL225" s="703"/>
      <c r="BM225" s="703"/>
      <c r="BN225" s="230"/>
      <c r="BO225" s="230"/>
      <c r="BP225" s="230"/>
      <c r="BQ225" s="230"/>
      <c r="BR225" s="230"/>
      <c r="BS225" s="230"/>
      <c r="BT225" s="703"/>
      <c r="BU225" s="703"/>
      <c r="BV225" s="738"/>
      <c r="BW225" s="738"/>
    </row>
    <row r="226" spans="2:75" s="68" customFormat="1" ht="15" x14ac:dyDescent="0.2">
      <c r="B226" s="710"/>
      <c r="C226" s="710"/>
      <c r="D226" s="710"/>
      <c r="E226" s="710"/>
      <c r="F226" s="710"/>
      <c r="G226" s="710"/>
      <c r="H226" s="710"/>
      <c r="I226" s="710"/>
      <c r="J226" s="710"/>
      <c r="K226" s="710"/>
      <c r="L226" s="710"/>
      <c r="M226" s="710"/>
      <c r="N226" s="70"/>
      <c r="O226" s="70"/>
      <c r="P226" s="703"/>
      <c r="Q226" s="703"/>
      <c r="R226" s="736"/>
      <c r="S226" s="736"/>
      <c r="T226" s="245"/>
      <c r="U226" s="245"/>
      <c r="V226" s="703"/>
      <c r="W226" s="703"/>
      <c r="X226" s="703"/>
      <c r="Y226" s="703"/>
      <c r="Z226" s="703"/>
      <c r="AA226" s="703"/>
      <c r="AB226" s="703"/>
      <c r="AC226" s="703"/>
      <c r="AD226" s="703"/>
      <c r="AE226" s="703"/>
      <c r="AF226" s="230"/>
      <c r="AG226" s="230"/>
      <c r="AH226" s="703"/>
      <c r="AI226" s="703"/>
      <c r="AJ226" s="703"/>
      <c r="AK226" s="703"/>
      <c r="AL226" s="703"/>
      <c r="AM226" s="703"/>
      <c r="AN226" s="230"/>
      <c r="AO226" s="230"/>
      <c r="AP226" s="230"/>
      <c r="AQ226" s="230"/>
      <c r="AR226" s="230"/>
      <c r="AS226" s="230"/>
      <c r="AT226" s="729"/>
      <c r="AU226" s="729"/>
      <c r="AV226" s="729"/>
      <c r="AW226" s="729"/>
      <c r="AX226" s="703"/>
      <c r="AY226" s="703"/>
      <c r="AZ226" s="703"/>
      <c r="BA226" s="703"/>
      <c r="BB226" s="732"/>
      <c r="BC226" s="732"/>
      <c r="BD226" s="703"/>
      <c r="BE226" s="703"/>
      <c r="BF226" s="230"/>
      <c r="BG226" s="230"/>
      <c r="BH226" s="703"/>
      <c r="BI226" s="703"/>
      <c r="BJ226" s="703"/>
      <c r="BK226" s="703"/>
      <c r="BL226" s="703"/>
      <c r="BM226" s="703"/>
      <c r="BN226" s="230"/>
      <c r="BO226" s="230"/>
      <c r="BP226" s="230"/>
      <c r="BQ226" s="230"/>
      <c r="BR226" s="230"/>
      <c r="BS226" s="230"/>
      <c r="BT226" s="703"/>
      <c r="BU226" s="703"/>
      <c r="BV226" s="703"/>
      <c r="BW226" s="703"/>
    </row>
    <row r="227" spans="2:75" s="68" customFormat="1" ht="15" x14ac:dyDescent="0.2">
      <c r="B227" s="710"/>
      <c r="C227" s="710"/>
      <c r="D227" s="710"/>
      <c r="E227" s="710"/>
      <c r="F227" s="710"/>
      <c r="G227" s="710"/>
      <c r="H227" s="710"/>
      <c r="I227" s="710"/>
      <c r="J227" s="710"/>
      <c r="K227" s="710"/>
      <c r="L227" s="710"/>
      <c r="M227" s="710"/>
      <c r="N227" s="70"/>
      <c r="O227" s="70"/>
      <c r="P227" s="703"/>
      <c r="Q227" s="703"/>
      <c r="R227" s="736"/>
      <c r="S227" s="736"/>
      <c r="T227" s="245"/>
      <c r="U227" s="245"/>
      <c r="V227" s="703"/>
      <c r="W227" s="703"/>
      <c r="X227" s="703"/>
      <c r="Y227" s="703"/>
      <c r="Z227" s="703"/>
      <c r="AA227" s="703"/>
      <c r="AB227" s="703"/>
      <c r="AC227" s="703"/>
      <c r="AD227" s="703"/>
      <c r="AE227" s="703"/>
      <c r="AF227" s="230"/>
      <c r="AG227" s="230"/>
      <c r="AH227" s="703"/>
      <c r="AI227" s="703"/>
      <c r="AJ227" s="703"/>
      <c r="AK227" s="703"/>
      <c r="AL227" s="703"/>
      <c r="AM227" s="703"/>
      <c r="AN227" s="230"/>
      <c r="AO227" s="230"/>
      <c r="AP227" s="230"/>
      <c r="AQ227" s="230"/>
      <c r="AR227" s="230"/>
      <c r="AS227" s="230"/>
      <c r="AT227" s="729"/>
      <c r="AU227" s="729"/>
      <c r="AV227" s="729"/>
      <c r="AW227" s="729"/>
      <c r="AX227" s="703"/>
      <c r="AY227" s="703"/>
      <c r="AZ227" s="703"/>
      <c r="BA227" s="703"/>
      <c r="BB227" s="732"/>
      <c r="BC227" s="732"/>
      <c r="BD227" s="703"/>
      <c r="BE227" s="703"/>
      <c r="BF227" s="230"/>
      <c r="BG227" s="230"/>
      <c r="BH227" s="703"/>
      <c r="BI227" s="703"/>
      <c r="BJ227" s="703"/>
      <c r="BK227" s="703"/>
      <c r="BL227" s="703"/>
      <c r="BM227" s="703"/>
      <c r="BN227" s="230"/>
      <c r="BO227" s="230"/>
      <c r="BP227" s="230"/>
      <c r="BQ227" s="230"/>
      <c r="BR227" s="230"/>
      <c r="BS227" s="230"/>
      <c r="BT227" s="703"/>
      <c r="BU227" s="703"/>
      <c r="BV227" s="703"/>
      <c r="BW227" s="703"/>
    </row>
    <row r="228" spans="2:75" s="68" customFormat="1" ht="15" x14ac:dyDescent="0.2">
      <c r="B228" s="710"/>
      <c r="C228" s="710"/>
      <c r="D228" s="710"/>
      <c r="E228" s="710"/>
      <c r="F228" s="710"/>
      <c r="G228" s="710"/>
      <c r="H228" s="710"/>
      <c r="I228" s="710"/>
      <c r="J228" s="710"/>
      <c r="K228" s="710"/>
      <c r="L228" s="710"/>
      <c r="M228" s="710"/>
      <c r="N228" s="70"/>
      <c r="O228" s="70"/>
      <c r="P228" s="703"/>
      <c r="Q228" s="703"/>
      <c r="R228" s="736"/>
      <c r="S228" s="736"/>
      <c r="T228" s="245"/>
      <c r="U228" s="245"/>
      <c r="V228" s="703"/>
      <c r="W228" s="703"/>
      <c r="X228" s="703"/>
      <c r="Y228" s="703"/>
      <c r="Z228" s="703"/>
      <c r="AA228" s="703"/>
      <c r="AB228" s="703"/>
      <c r="AC228" s="703"/>
      <c r="AD228" s="703"/>
      <c r="AE228" s="703"/>
      <c r="AF228" s="230"/>
      <c r="AG228" s="230"/>
      <c r="AH228" s="703"/>
      <c r="AI228" s="703"/>
      <c r="AJ228" s="703"/>
      <c r="AK228" s="703"/>
      <c r="AL228" s="703"/>
      <c r="AM228" s="703"/>
      <c r="AN228" s="230"/>
      <c r="AO228" s="230"/>
      <c r="AP228" s="230"/>
      <c r="AQ228" s="230"/>
      <c r="AR228" s="230"/>
      <c r="AS228" s="230"/>
      <c r="AT228" s="729"/>
      <c r="AU228" s="729"/>
      <c r="AV228" s="729"/>
      <c r="AW228" s="729"/>
      <c r="AX228" s="703"/>
      <c r="AY228" s="703"/>
      <c r="AZ228" s="703"/>
      <c r="BA228" s="703"/>
      <c r="BB228" s="732"/>
      <c r="BC228" s="732"/>
      <c r="BD228" s="703"/>
      <c r="BE228" s="703"/>
      <c r="BF228" s="230"/>
      <c r="BG228" s="230"/>
      <c r="BH228" s="703"/>
      <c r="BI228" s="703"/>
      <c r="BJ228" s="703"/>
      <c r="BK228" s="703"/>
      <c r="BL228" s="703"/>
      <c r="BM228" s="703"/>
      <c r="BN228" s="230"/>
      <c r="BO228" s="230"/>
      <c r="BP228" s="230"/>
      <c r="BQ228" s="230"/>
      <c r="BR228" s="230"/>
      <c r="BS228" s="230"/>
      <c r="BT228" s="703"/>
      <c r="BU228" s="703"/>
      <c r="BV228" s="703"/>
      <c r="BW228" s="703"/>
    </row>
    <row r="229" spans="2:75" s="68" customFormat="1" ht="15" x14ac:dyDescent="0.2">
      <c r="B229" s="710"/>
      <c r="C229" s="710"/>
      <c r="D229" s="710"/>
      <c r="E229" s="710"/>
      <c r="F229" s="710"/>
      <c r="G229" s="710"/>
      <c r="H229" s="710"/>
      <c r="I229" s="710"/>
      <c r="J229" s="710"/>
      <c r="K229" s="710"/>
      <c r="L229" s="710"/>
      <c r="M229" s="710"/>
      <c r="N229" s="70"/>
      <c r="O229" s="70"/>
      <c r="P229" s="703"/>
      <c r="Q229" s="703"/>
      <c r="R229" s="736"/>
      <c r="S229" s="736"/>
      <c r="T229" s="245"/>
      <c r="U229" s="245"/>
      <c r="V229" s="703"/>
      <c r="W229" s="703"/>
      <c r="X229" s="703"/>
      <c r="Y229" s="703"/>
      <c r="Z229" s="703"/>
      <c r="AA229" s="703"/>
      <c r="AB229" s="703"/>
      <c r="AC229" s="703"/>
      <c r="AD229" s="703"/>
      <c r="AE229" s="703"/>
      <c r="AF229" s="230"/>
      <c r="AG229" s="230"/>
      <c r="AH229" s="703"/>
      <c r="AI229" s="703"/>
      <c r="AJ229" s="703"/>
      <c r="AK229" s="703"/>
      <c r="AL229" s="703"/>
      <c r="AM229" s="703"/>
      <c r="AN229" s="230"/>
      <c r="AO229" s="230"/>
      <c r="AP229" s="230"/>
      <c r="AQ229" s="230"/>
      <c r="AR229" s="230"/>
      <c r="AS229" s="230"/>
      <c r="AT229" s="729"/>
      <c r="AU229" s="729"/>
      <c r="AV229" s="729"/>
      <c r="AW229" s="729"/>
      <c r="AX229" s="703"/>
      <c r="AY229" s="703"/>
      <c r="AZ229" s="703"/>
      <c r="BA229" s="703"/>
      <c r="BB229" s="732"/>
      <c r="BC229" s="732"/>
      <c r="BD229" s="703"/>
      <c r="BE229" s="703"/>
      <c r="BF229" s="230"/>
      <c r="BG229" s="230"/>
      <c r="BH229" s="703"/>
      <c r="BI229" s="703"/>
      <c r="BJ229" s="703"/>
      <c r="BK229" s="703"/>
      <c r="BL229" s="703"/>
      <c r="BM229" s="703"/>
      <c r="BN229" s="230"/>
      <c r="BO229" s="230"/>
      <c r="BP229" s="230"/>
      <c r="BQ229" s="230"/>
      <c r="BR229" s="230"/>
      <c r="BS229" s="230"/>
      <c r="BT229" s="703"/>
      <c r="BU229" s="703"/>
      <c r="BV229" s="703"/>
      <c r="BW229" s="703"/>
    </row>
    <row r="230" spans="2:75" s="68" customFormat="1" x14ac:dyDescent="0.2">
      <c r="B230" s="660"/>
      <c r="C230" s="660"/>
      <c r="D230" s="660"/>
      <c r="E230" s="660"/>
      <c r="F230" s="660"/>
      <c r="G230" s="660"/>
      <c r="H230" s="660"/>
      <c r="I230" s="660"/>
      <c r="J230" s="660"/>
      <c r="K230" s="660"/>
      <c r="L230" s="660"/>
      <c r="M230" s="660"/>
      <c r="N230" s="65"/>
      <c r="O230" s="65"/>
      <c r="P230" s="728"/>
      <c r="Q230" s="728"/>
      <c r="R230" s="728"/>
      <c r="S230" s="728"/>
      <c r="T230" s="244"/>
      <c r="U230" s="244"/>
      <c r="V230" s="728"/>
      <c r="W230" s="728"/>
      <c r="X230" s="728"/>
      <c r="Y230" s="728"/>
      <c r="Z230" s="728"/>
      <c r="AA230" s="728"/>
      <c r="AB230" s="728"/>
      <c r="AC230" s="728"/>
      <c r="AD230" s="728"/>
      <c r="AE230" s="728"/>
      <c r="AF230" s="244"/>
      <c r="AG230" s="244"/>
      <c r="AH230" s="728"/>
      <c r="AI230" s="728"/>
      <c r="AJ230" s="728"/>
      <c r="AK230" s="728"/>
      <c r="AL230" s="728"/>
      <c r="AM230" s="728"/>
      <c r="AN230" s="244"/>
      <c r="AO230" s="244"/>
      <c r="AP230" s="244"/>
      <c r="AQ230" s="244"/>
      <c r="AR230" s="244"/>
      <c r="AS230" s="244"/>
      <c r="AT230" s="728"/>
      <c r="AU230" s="728"/>
      <c r="AV230" s="728"/>
      <c r="AW230" s="728"/>
      <c r="AX230" s="727"/>
      <c r="AY230" s="727"/>
      <c r="AZ230" s="727"/>
      <c r="BA230" s="727"/>
      <c r="BB230" s="727"/>
      <c r="BC230" s="727"/>
      <c r="BD230" s="727"/>
      <c r="BE230" s="727"/>
      <c r="BF230" s="243"/>
      <c r="BG230" s="243"/>
      <c r="BH230" s="727"/>
      <c r="BI230" s="727"/>
      <c r="BJ230" s="727"/>
      <c r="BK230" s="727"/>
      <c r="BL230" s="727"/>
      <c r="BM230" s="727"/>
      <c r="BN230" s="243"/>
      <c r="BO230" s="243"/>
      <c r="BP230" s="243"/>
      <c r="BQ230" s="243"/>
      <c r="BR230" s="243"/>
      <c r="BS230" s="243"/>
      <c r="BT230" s="727"/>
      <c r="BU230" s="727"/>
      <c r="BV230" s="727"/>
      <c r="BW230" s="727"/>
    </row>
    <row r="231" spans="2:75" s="68" customFormat="1" x14ac:dyDescent="0.2">
      <c r="B231" s="660"/>
      <c r="C231" s="660"/>
      <c r="D231" s="660"/>
      <c r="E231" s="660"/>
      <c r="F231" s="660"/>
      <c r="G231" s="660"/>
      <c r="H231" s="660"/>
      <c r="I231" s="660"/>
      <c r="J231" s="660"/>
      <c r="K231" s="660"/>
      <c r="L231" s="660"/>
      <c r="M231" s="660"/>
      <c r="N231" s="65"/>
      <c r="O231" s="65"/>
      <c r="P231" s="728"/>
      <c r="Q231" s="728"/>
      <c r="R231" s="728"/>
      <c r="S231" s="728"/>
      <c r="T231" s="244"/>
      <c r="U231" s="244"/>
      <c r="V231" s="728"/>
      <c r="W231" s="728"/>
      <c r="X231" s="728"/>
      <c r="Y231" s="728"/>
      <c r="Z231" s="728"/>
      <c r="AA231" s="728"/>
      <c r="AB231" s="728"/>
      <c r="AC231" s="728"/>
      <c r="AD231" s="728"/>
      <c r="AE231" s="728"/>
      <c r="AF231" s="244"/>
      <c r="AG231" s="244"/>
      <c r="AH231" s="728"/>
      <c r="AI231" s="728"/>
      <c r="AJ231" s="728"/>
      <c r="AK231" s="728"/>
      <c r="AL231" s="728"/>
      <c r="AM231" s="728"/>
      <c r="AN231" s="244"/>
      <c r="AO231" s="244"/>
      <c r="AP231" s="244"/>
      <c r="AQ231" s="244"/>
      <c r="AR231" s="244"/>
      <c r="AS231" s="244"/>
      <c r="AT231" s="728"/>
      <c r="AU231" s="728"/>
      <c r="AV231" s="728"/>
      <c r="AW231" s="728"/>
      <c r="AX231" s="727"/>
      <c r="AY231" s="727"/>
      <c r="AZ231" s="727"/>
      <c r="BA231" s="727"/>
      <c r="BB231" s="727"/>
      <c r="BC231" s="727"/>
      <c r="BD231" s="727"/>
      <c r="BE231" s="727"/>
      <c r="BF231" s="243"/>
      <c r="BG231" s="243"/>
      <c r="BH231" s="727"/>
      <c r="BI231" s="727"/>
      <c r="BJ231" s="727"/>
      <c r="BK231" s="727"/>
      <c r="BL231" s="727"/>
      <c r="BM231" s="727"/>
      <c r="BN231" s="243"/>
      <c r="BO231" s="243"/>
      <c r="BP231" s="243"/>
      <c r="BQ231" s="243"/>
      <c r="BR231" s="243"/>
      <c r="BS231" s="243"/>
      <c r="BT231" s="727"/>
      <c r="BU231" s="727"/>
      <c r="BV231" s="727"/>
      <c r="BW231" s="727"/>
    </row>
    <row r="232" spans="2:75" s="68" customFormat="1" x14ac:dyDescent="0.2">
      <c r="B232" s="660"/>
      <c r="C232" s="660"/>
      <c r="D232" s="660"/>
      <c r="E232" s="660"/>
      <c r="F232" s="660"/>
      <c r="G232" s="660"/>
      <c r="H232" s="660"/>
      <c r="I232" s="660"/>
      <c r="J232" s="660"/>
      <c r="K232" s="660"/>
      <c r="L232" s="660"/>
      <c r="M232" s="660"/>
      <c r="N232" s="65"/>
      <c r="O232" s="65"/>
      <c r="P232" s="728"/>
      <c r="Q232" s="728"/>
      <c r="R232" s="728"/>
      <c r="S232" s="728"/>
      <c r="T232" s="244"/>
      <c r="U232" s="244"/>
      <c r="V232" s="728"/>
      <c r="W232" s="728"/>
      <c r="X232" s="728"/>
      <c r="Y232" s="728"/>
      <c r="Z232" s="728"/>
      <c r="AA232" s="728"/>
      <c r="AB232" s="728"/>
      <c r="AC232" s="728"/>
      <c r="AD232" s="728"/>
      <c r="AE232" s="728"/>
      <c r="AF232" s="244"/>
      <c r="AG232" s="244"/>
      <c r="AH232" s="728"/>
      <c r="AI232" s="728"/>
      <c r="AJ232" s="728"/>
      <c r="AK232" s="728"/>
      <c r="AL232" s="728"/>
      <c r="AM232" s="728"/>
      <c r="AN232" s="244"/>
      <c r="AO232" s="244"/>
      <c r="AP232" s="244"/>
      <c r="AQ232" s="244"/>
      <c r="AR232" s="244"/>
      <c r="AS232" s="244"/>
      <c r="AT232" s="728"/>
      <c r="AU232" s="728"/>
      <c r="AV232" s="728"/>
      <c r="AW232" s="728"/>
      <c r="AX232" s="727"/>
      <c r="AY232" s="727"/>
      <c r="AZ232" s="727"/>
      <c r="BA232" s="727"/>
      <c r="BB232" s="727"/>
      <c r="BC232" s="727"/>
      <c r="BD232" s="727"/>
      <c r="BE232" s="727"/>
      <c r="BF232" s="243"/>
      <c r="BG232" s="243"/>
      <c r="BH232" s="727"/>
      <c r="BI232" s="727"/>
      <c r="BJ232" s="727"/>
      <c r="BK232" s="727"/>
      <c r="BL232" s="727"/>
      <c r="BM232" s="727"/>
      <c r="BN232" s="243"/>
      <c r="BO232" s="243"/>
      <c r="BP232" s="243"/>
      <c r="BQ232" s="243"/>
      <c r="BR232" s="243"/>
      <c r="BS232" s="243"/>
      <c r="BT232" s="727"/>
      <c r="BU232" s="727"/>
      <c r="BV232" s="727"/>
      <c r="BW232" s="727"/>
    </row>
    <row r="233" spans="2:75" s="68" customFormat="1" x14ac:dyDescent="0.2">
      <c r="B233" s="660"/>
      <c r="C233" s="660"/>
      <c r="D233" s="660"/>
      <c r="E233" s="660"/>
      <c r="F233" s="660"/>
      <c r="G233" s="660"/>
      <c r="H233" s="660"/>
      <c r="I233" s="660"/>
      <c r="J233" s="660"/>
      <c r="K233" s="660"/>
      <c r="L233" s="660"/>
      <c r="M233" s="660"/>
      <c r="N233" s="65"/>
      <c r="O233" s="65"/>
      <c r="P233" s="728"/>
      <c r="Q233" s="728"/>
      <c r="R233" s="728"/>
      <c r="S233" s="728"/>
      <c r="T233" s="244"/>
      <c r="U233" s="244"/>
      <c r="V233" s="728"/>
      <c r="W233" s="728"/>
      <c r="X233" s="728"/>
      <c r="Y233" s="728"/>
      <c r="Z233" s="728"/>
      <c r="AA233" s="728"/>
      <c r="AB233" s="728"/>
      <c r="AC233" s="728"/>
      <c r="AD233" s="728"/>
      <c r="AE233" s="728"/>
      <c r="AF233" s="244"/>
      <c r="AG233" s="244"/>
      <c r="AH233" s="728"/>
      <c r="AI233" s="728"/>
      <c r="AJ233" s="728"/>
      <c r="AK233" s="728"/>
      <c r="AL233" s="728"/>
      <c r="AM233" s="728"/>
      <c r="AN233" s="244"/>
      <c r="AO233" s="244"/>
      <c r="AP233" s="244"/>
      <c r="AQ233" s="244"/>
      <c r="AR233" s="244"/>
      <c r="AS233" s="244"/>
      <c r="AT233" s="728"/>
      <c r="AU233" s="728"/>
      <c r="AV233" s="728"/>
      <c r="AW233" s="728"/>
      <c r="AX233" s="727"/>
      <c r="AY233" s="727"/>
      <c r="AZ233" s="727"/>
      <c r="BA233" s="727"/>
      <c r="BB233" s="727"/>
      <c r="BC233" s="727"/>
      <c r="BD233" s="727"/>
      <c r="BE233" s="727"/>
      <c r="BF233" s="243"/>
      <c r="BG233" s="243"/>
      <c r="BH233" s="727"/>
      <c r="BI233" s="727"/>
      <c r="BJ233" s="727"/>
      <c r="BK233" s="727"/>
      <c r="BL233" s="727"/>
      <c r="BM233" s="727"/>
      <c r="BN233" s="243"/>
      <c r="BO233" s="243"/>
      <c r="BP233" s="243"/>
      <c r="BQ233" s="243"/>
      <c r="BR233" s="243"/>
      <c r="BS233" s="243"/>
      <c r="BT233" s="727"/>
      <c r="BU233" s="727"/>
      <c r="BV233" s="727"/>
      <c r="BW233" s="727"/>
    </row>
    <row r="234" spans="2:75" s="68" customFormat="1" x14ac:dyDescent="0.2">
      <c r="B234" s="660"/>
      <c r="C234" s="660"/>
      <c r="D234" s="660"/>
      <c r="E234" s="660"/>
      <c r="F234" s="660"/>
      <c r="G234" s="660"/>
      <c r="H234" s="660"/>
      <c r="I234" s="660"/>
      <c r="J234" s="660"/>
      <c r="K234" s="660"/>
      <c r="L234" s="660"/>
      <c r="M234" s="660"/>
      <c r="N234" s="65"/>
      <c r="O234" s="65"/>
      <c r="P234" s="728"/>
      <c r="Q234" s="728"/>
      <c r="R234" s="728"/>
      <c r="S234" s="728"/>
      <c r="T234" s="244"/>
      <c r="U234" s="244"/>
      <c r="V234" s="728"/>
      <c r="W234" s="728"/>
      <c r="X234" s="728"/>
      <c r="Y234" s="728"/>
      <c r="Z234" s="728"/>
      <c r="AA234" s="728"/>
      <c r="AB234" s="728"/>
      <c r="AC234" s="728"/>
      <c r="AD234" s="728"/>
      <c r="AE234" s="728"/>
      <c r="AF234" s="244"/>
      <c r="AG234" s="244"/>
      <c r="AH234" s="728"/>
      <c r="AI234" s="728"/>
      <c r="AJ234" s="728"/>
      <c r="AK234" s="728"/>
      <c r="AL234" s="728"/>
      <c r="AM234" s="728"/>
      <c r="AN234" s="244"/>
      <c r="AO234" s="244"/>
      <c r="AP234" s="244"/>
      <c r="AQ234" s="244"/>
      <c r="AR234" s="244"/>
      <c r="AS234" s="244"/>
      <c r="AT234" s="728"/>
      <c r="AU234" s="728"/>
      <c r="AV234" s="728"/>
      <c r="AW234" s="728"/>
      <c r="AX234" s="727"/>
      <c r="AY234" s="727"/>
      <c r="AZ234" s="727"/>
      <c r="BA234" s="727"/>
      <c r="BB234" s="727"/>
      <c r="BC234" s="727"/>
      <c r="BD234" s="727"/>
      <c r="BE234" s="727"/>
      <c r="BF234" s="243"/>
      <c r="BG234" s="243"/>
      <c r="BH234" s="727"/>
      <c r="BI234" s="727"/>
      <c r="BJ234" s="727"/>
      <c r="BK234" s="727"/>
      <c r="BL234" s="727"/>
      <c r="BM234" s="727"/>
      <c r="BN234" s="243"/>
      <c r="BO234" s="243"/>
      <c r="BP234" s="243"/>
      <c r="BQ234" s="243"/>
      <c r="BR234" s="243"/>
      <c r="BS234" s="243"/>
      <c r="BT234" s="727"/>
      <c r="BU234" s="727"/>
      <c r="BV234" s="727"/>
      <c r="BW234" s="727"/>
    </row>
    <row r="235" spans="2:75" s="68" customFormat="1" x14ac:dyDescent="0.2">
      <c r="B235" s="660"/>
      <c r="C235" s="660"/>
      <c r="D235" s="660"/>
      <c r="E235" s="660"/>
      <c r="F235" s="660"/>
      <c r="G235" s="660"/>
      <c r="H235" s="660"/>
      <c r="I235" s="660"/>
      <c r="J235" s="660"/>
      <c r="K235" s="660"/>
      <c r="L235" s="660"/>
      <c r="M235" s="660"/>
      <c r="N235" s="65"/>
      <c r="O235" s="65"/>
      <c r="P235" s="728"/>
      <c r="Q235" s="728"/>
      <c r="R235" s="728"/>
      <c r="S235" s="728"/>
      <c r="T235" s="244"/>
      <c r="U235" s="244"/>
      <c r="V235" s="728"/>
      <c r="W235" s="728"/>
      <c r="X235" s="728"/>
      <c r="Y235" s="728"/>
      <c r="Z235" s="728"/>
      <c r="AA235" s="728"/>
      <c r="AB235" s="728"/>
      <c r="AC235" s="728"/>
      <c r="AD235" s="728"/>
      <c r="AE235" s="728"/>
      <c r="AF235" s="244"/>
      <c r="AG235" s="244"/>
      <c r="AH235" s="728"/>
      <c r="AI235" s="728"/>
      <c r="AJ235" s="728"/>
      <c r="AK235" s="728"/>
      <c r="AL235" s="728"/>
      <c r="AM235" s="728"/>
      <c r="AN235" s="244"/>
      <c r="AO235" s="244"/>
      <c r="AP235" s="244"/>
      <c r="AQ235" s="244"/>
      <c r="AR235" s="244"/>
      <c r="AS235" s="244"/>
      <c r="AT235" s="728"/>
      <c r="AU235" s="728"/>
      <c r="AV235" s="728"/>
      <c r="AW235" s="728"/>
      <c r="AX235" s="727"/>
      <c r="AY235" s="727"/>
      <c r="AZ235" s="727"/>
      <c r="BA235" s="727"/>
      <c r="BB235" s="727"/>
      <c r="BC235" s="727"/>
      <c r="BD235" s="727"/>
      <c r="BE235" s="727"/>
      <c r="BF235" s="243"/>
      <c r="BG235" s="243"/>
      <c r="BH235" s="727"/>
      <c r="BI235" s="727"/>
      <c r="BJ235" s="727"/>
      <c r="BK235" s="727"/>
      <c r="BL235" s="727"/>
      <c r="BM235" s="727"/>
      <c r="BN235" s="243"/>
      <c r="BO235" s="243"/>
      <c r="BP235" s="243"/>
      <c r="BQ235" s="243"/>
      <c r="BR235" s="243"/>
      <c r="BS235" s="243"/>
      <c r="BT235" s="727"/>
      <c r="BU235" s="727"/>
      <c r="BV235" s="727"/>
      <c r="BW235" s="727"/>
    </row>
    <row r="236" spans="2:75" s="68" customFormat="1" x14ac:dyDescent="0.2">
      <c r="B236" s="660"/>
      <c r="C236" s="660"/>
      <c r="D236" s="660"/>
      <c r="E236" s="660"/>
      <c r="F236" s="660"/>
      <c r="G236" s="660"/>
      <c r="H236" s="660"/>
      <c r="I236" s="660"/>
      <c r="J236" s="660"/>
      <c r="K236" s="660"/>
      <c r="L236" s="660"/>
      <c r="M236" s="660"/>
      <c r="N236" s="65"/>
      <c r="O236" s="65"/>
      <c r="P236" s="728"/>
      <c r="Q236" s="728"/>
      <c r="R236" s="728"/>
      <c r="S236" s="728"/>
      <c r="T236" s="244"/>
      <c r="U236" s="244"/>
      <c r="V236" s="728"/>
      <c r="W236" s="728"/>
      <c r="X236" s="728"/>
      <c r="Y236" s="728"/>
      <c r="Z236" s="728"/>
      <c r="AA236" s="728"/>
      <c r="AB236" s="728"/>
      <c r="AC236" s="728"/>
      <c r="AD236" s="728"/>
      <c r="AE236" s="728"/>
      <c r="AF236" s="244"/>
      <c r="AG236" s="244"/>
      <c r="AH236" s="728"/>
      <c r="AI236" s="728"/>
      <c r="AJ236" s="728"/>
      <c r="AK236" s="728"/>
      <c r="AL236" s="728"/>
      <c r="AM236" s="728"/>
      <c r="AN236" s="244"/>
      <c r="AO236" s="244"/>
      <c r="AP236" s="244"/>
      <c r="AQ236" s="244"/>
      <c r="AR236" s="244"/>
      <c r="AS236" s="244"/>
      <c r="AT236" s="728"/>
      <c r="AU236" s="728"/>
      <c r="AV236" s="728"/>
      <c r="AW236" s="728"/>
      <c r="AX236" s="727"/>
      <c r="AY236" s="727"/>
      <c r="AZ236" s="727"/>
      <c r="BA236" s="727"/>
      <c r="BB236" s="727"/>
      <c r="BC236" s="727"/>
      <c r="BD236" s="727"/>
      <c r="BE236" s="727"/>
      <c r="BF236" s="243"/>
      <c r="BG236" s="243"/>
      <c r="BH236" s="727"/>
      <c r="BI236" s="727"/>
      <c r="BJ236" s="727"/>
      <c r="BK236" s="727"/>
      <c r="BL236" s="727"/>
      <c r="BM236" s="727"/>
      <c r="BN236" s="243"/>
      <c r="BO236" s="243"/>
      <c r="BP236" s="243"/>
      <c r="BQ236" s="243"/>
      <c r="BR236" s="243"/>
      <c r="BS236" s="243"/>
      <c r="BT236" s="727"/>
      <c r="BU236" s="727"/>
      <c r="BV236" s="727"/>
      <c r="BW236" s="727"/>
    </row>
    <row r="237" spans="2:75" s="68" customFormat="1" x14ac:dyDescent="0.2">
      <c r="B237" s="660"/>
      <c r="C237" s="660"/>
      <c r="D237" s="660"/>
      <c r="E237" s="660"/>
      <c r="F237" s="660"/>
      <c r="G237" s="660"/>
      <c r="H237" s="660"/>
      <c r="I237" s="660"/>
      <c r="J237" s="660"/>
      <c r="K237" s="660"/>
      <c r="L237" s="660"/>
      <c r="M237" s="660"/>
      <c r="N237" s="65"/>
      <c r="O237" s="65"/>
      <c r="P237" s="728"/>
      <c r="Q237" s="728"/>
      <c r="R237" s="728"/>
      <c r="S237" s="728"/>
      <c r="T237" s="244"/>
      <c r="U237" s="244"/>
      <c r="V237" s="728"/>
      <c r="W237" s="728"/>
      <c r="X237" s="728"/>
      <c r="Y237" s="728"/>
      <c r="Z237" s="728"/>
      <c r="AA237" s="728"/>
      <c r="AB237" s="728"/>
      <c r="AC237" s="728"/>
      <c r="AD237" s="728"/>
      <c r="AE237" s="728"/>
      <c r="AF237" s="244"/>
      <c r="AG237" s="244"/>
      <c r="AH237" s="728"/>
      <c r="AI237" s="728"/>
      <c r="AJ237" s="728"/>
      <c r="AK237" s="728"/>
      <c r="AL237" s="728"/>
      <c r="AM237" s="728"/>
      <c r="AN237" s="244"/>
      <c r="AO237" s="244"/>
      <c r="AP237" s="244"/>
      <c r="AQ237" s="244"/>
      <c r="AR237" s="244"/>
      <c r="AS237" s="244"/>
      <c r="AT237" s="728"/>
      <c r="AU237" s="728"/>
      <c r="AV237" s="728"/>
      <c r="AW237" s="728"/>
      <c r="AX237" s="727"/>
      <c r="AY237" s="727"/>
      <c r="AZ237" s="727"/>
      <c r="BA237" s="727"/>
      <c r="BB237" s="727"/>
      <c r="BC237" s="727"/>
      <c r="BD237" s="727"/>
      <c r="BE237" s="727"/>
      <c r="BF237" s="243"/>
      <c r="BG237" s="243"/>
      <c r="BH237" s="727"/>
      <c r="BI237" s="727"/>
      <c r="BJ237" s="727"/>
      <c r="BK237" s="727"/>
      <c r="BL237" s="727"/>
      <c r="BM237" s="727"/>
      <c r="BN237" s="243"/>
      <c r="BO237" s="243"/>
      <c r="BP237" s="243"/>
      <c r="BQ237" s="243"/>
      <c r="BR237" s="243"/>
      <c r="BS237" s="243"/>
      <c r="BT237" s="727"/>
      <c r="BU237" s="727"/>
      <c r="BV237" s="727"/>
      <c r="BW237" s="727"/>
    </row>
    <row r="238" spans="2:75" s="68" customFormat="1" x14ac:dyDescent="0.2">
      <c r="B238" s="660"/>
      <c r="C238" s="660"/>
      <c r="D238" s="660"/>
      <c r="E238" s="660"/>
      <c r="F238" s="660"/>
      <c r="G238" s="660"/>
      <c r="H238" s="660"/>
      <c r="I238" s="660"/>
      <c r="J238" s="660"/>
      <c r="K238" s="660"/>
      <c r="L238" s="660"/>
      <c r="M238" s="660"/>
      <c r="N238" s="65"/>
      <c r="O238" s="65"/>
      <c r="P238" s="728"/>
      <c r="Q238" s="728"/>
      <c r="R238" s="728"/>
      <c r="S238" s="728"/>
      <c r="T238" s="244"/>
      <c r="U238" s="244"/>
      <c r="V238" s="728"/>
      <c r="W238" s="728"/>
      <c r="X238" s="728"/>
      <c r="Y238" s="728"/>
      <c r="Z238" s="728"/>
      <c r="AA238" s="728"/>
      <c r="AB238" s="728"/>
      <c r="AC238" s="728"/>
      <c r="AD238" s="728"/>
      <c r="AE238" s="728"/>
      <c r="AF238" s="244"/>
      <c r="AG238" s="244"/>
      <c r="AH238" s="728"/>
      <c r="AI238" s="728"/>
      <c r="AJ238" s="728"/>
      <c r="AK238" s="728"/>
      <c r="AL238" s="728"/>
      <c r="AM238" s="728"/>
      <c r="AN238" s="244"/>
      <c r="AO238" s="244"/>
      <c r="AP238" s="244"/>
      <c r="AQ238" s="244"/>
      <c r="AR238" s="244"/>
      <c r="AS238" s="244"/>
      <c r="AT238" s="728"/>
      <c r="AU238" s="728"/>
      <c r="AV238" s="728"/>
      <c r="AW238" s="728"/>
      <c r="AX238" s="727"/>
      <c r="AY238" s="727"/>
      <c r="AZ238" s="727"/>
      <c r="BA238" s="727"/>
      <c r="BB238" s="727"/>
      <c r="BC238" s="727"/>
      <c r="BD238" s="727"/>
      <c r="BE238" s="727"/>
      <c r="BF238" s="243"/>
      <c r="BG238" s="243"/>
      <c r="BH238" s="727"/>
      <c r="BI238" s="727"/>
      <c r="BJ238" s="727"/>
      <c r="BK238" s="727"/>
      <c r="BL238" s="727"/>
      <c r="BM238" s="727"/>
      <c r="BN238" s="243"/>
      <c r="BO238" s="243"/>
      <c r="BP238" s="243"/>
      <c r="BQ238" s="243"/>
      <c r="BR238" s="243"/>
      <c r="BS238" s="243"/>
      <c r="BT238" s="727"/>
      <c r="BU238" s="727"/>
      <c r="BV238" s="727"/>
      <c r="BW238" s="727"/>
    </row>
    <row r="239" spans="2:75" s="68" customFormat="1" x14ac:dyDescent="0.2">
      <c r="B239" s="660"/>
      <c r="C239" s="660"/>
      <c r="D239" s="660"/>
      <c r="E239" s="660"/>
      <c r="F239" s="660"/>
      <c r="G239" s="660"/>
      <c r="H239" s="660"/>
      <c r="I239" s="660"/>
      <c r="J239" s="660"/>
      <c r="K239" s="660"/>
      <c r="L239" s="660"/>
      <c r="M239" s="660"/>
      <c r="N239" s="65"/>
      <c r="O239" s="65"/>
      <c r="P239" s="728"/>
      <c r="Q239" s="728"/>
      <c r="R239" s="728"/>
      <c r="S239" s="728"/>
      <c r="T239" s="244"/>
      <c r="U239" s="244"/>
      <c r="V239" s="728"/>
      <c r="W239" s="728"/>
      <c r="X239" s="728"/>
      <c r="Y239" s="728"/>
      <c r="Z239" s="728"/>
      <c r="AA239" s="728"/>
      <c r="AB239" s="728"/>
      <c r="AC239" s="728"/>
      <c r="AD239" s="728"/>
      <c r="AE239" s="728"/>
      <c r="AF239" s="244"/>
      <c r="AG239" s="244"/>
      <c r="AH239" s="728"/>
      <c r="AI239" s="728"/>
      <c r="AJ239" s="728"/>
      <c r="AK239" s="728"/>
      <c r="AL239" s="728"/>
      <c r="AM239" s="728"/>
      <c r="AN239" s="244"/>
      <c r="AO239" s="244"/>
      <c r="AP239" s="244"/>
      <c r="AQ239" s="244"/>
      <c r="AR239" s="244"/>
      <c r="AS239" s="244"/>
      <c r="AT239" s="728"/>
      <c r="AU239" s="728"/>
      <c r="AV239" s="728"/>
      <c r="AW239" s="728"/>
      <c r="AX239" s="727"/>
      <c r="AY239" s="727"/>
      <c r="AZ239" s="727"/>
      <c r="BA239" s="727"/>
      <c r="BB239" s="727"/>
      <c r="BC239" s="727"/>
      <c r="BD239" s="727"/>
      <c r="BE239" s="727"/>
      <c r="BF239" s="243"/>
      <c r="BG239" s="243"/>
      <c r="BH239" s="727"/>
      <c r="BI239" s="727"/>
      <c r="BJ239" s="727"/>
      <c r="BK239" s="727"/>
      <c r="BL239" s="727"/>
      <c r="BM239" s="727"/>
      <c r="BN239" s="243"/>
      <c r="BO239" s="243"/>
      <c r="BP239" s="243"/>
      <c r="BQ239" s="243"/>
      <c r="BR239" s="243"/>
      <c r="BS239" s="243"/>
      <c r="BT239" s="727"/>
      <c r="BU239" s="727"/>
      <c r="BV239" s="727"/>
      <c r="BW239" s="727"/>
    </row>
    <row r="240" spans="2:75" s="68" customFormat="1" x14ac:dyDescent="0.2">
      <c r="B240" s="660"/>
      <c r="C240" s="660"/>
      <c r="D240" s="660"/>
      <c r="E240" s="660"/>
      <c r="F240" s="660"/>
      <c r="G240" s="660"/>
      <c r="H240" s="660"/>
      <c r="I240" s="660"/>
      <c r="J240" s="660"/>
      <c r="K240" s="660"/>
      <c r="L240" s="660"/>
      <c r="M240" s="660"/>
      <c r="N240" s="65"/>
      <c r="O240" s="65"/>
      <c r="P240" s="728"/>
      <c r="Q240" s="728"/>
      <c r="R240" s="728"/>
      <c r="S240" s="728"/>
      <c r="T240" s="244"/>
      <c r="U240" s="244"/>
      <c r="V240" s="728"/>
      <c r="W240" s="728"/>
      <c r="X240" s="728"/>
      <c r="Y240" s="728"/>
      <c r="Z240" s="728"/>
      <c r="AA240" s="728"/>
      <c r="AB240" s="728"/>
      <c r="AC240" s="728"/>
      <c r="AD240" s="728"/>
      <c r="AE240" s="728"/>
      <c r="AF240" s="244"/>
      <c r="AG240" s="244"/>
      <c r="AH240" s="728"/>
      <c r="AI240" s="728"/>
      <c r="AJ240" s="728"/>
      <c r="AK240" s="728"/>
      <c r="AL240" s="728"/>
      <c r="AM240" s="728"/>
      <c r="AN240" s="244"/>
      <c r="AO240" s="244"/>
      <c r="AP240" s="244"/>
      <c r="AQ240" s="244"/>
      <c r="AR240" s="244"/>
      <c r="AS240" s="244"/>
      <c r="AT240" s="728"/>
      <c r="AU240" s="728"/>
      <c r="AV240" s="728"/>
      <c r="AW240" s="728"/>
      <c r="AX240" s="727"/>
      <c r="AY240" s="727"/>
      <c r="AZ240" s="727"/>
      <c r="BA240" s="727"/>
      <c r="BB240" s="727"/>
      <c r="BC240" s="727"/>
      <c r="BD240" s="727"/>
      <c r="BE240" s="727"/>
      <c r="BF240" s="243"/>
      <c r="BG240" s="243"/>
      <c r="BH240" s="727"/>
      <c r="BI240" s="727"/>
      <c r="BJ240" s="727"/>
      <c r="BK240" s="727"/>
      <c r="BL240" s="727"/>
      <c r="BM240" s="727"/>
      <c r="BN240" s="243"/>
      <c r="BO240" s="243"/>
      <c r="BP240" s="243"/>
      <c r="BQ240" s="243"/>
      <c r="BR240" s="243"/>
      <c r="BS240" s="243"/>
      <c r="BT240" s="727"/>
      <c r="BU240" s="727"/>
      <c r="BV240" s="727"/>
      <c r="BW240" s="727"/>
    </row>
    <row r="241" spans="2:76" s="68" customFormat="1" x14ac:dyDescent="0.2">
      <c r="B241" s="660"/>
      <c r="C241" s="660"/>
      <c r="D241" s="660"/>
      <c r="E241" s="660"/>
      <c r="F241" s="660"/>
      <c r="G241" s="660"/>
      <c r="H241" s="660"/>
      <c r="I241" s="660"/>
      <c r="J241" s="660"/>
      <c r="K241" s="660"/>
      <c r="L241" s="660"/>
      <c r="M241" s="660"/>
      <c r="N241" s="65"/>
      <c r="O241" s="65"/>
      <c r="P241" s="728"/>
      <c r="Q241" s="728"/>
      <c r="R241" s="728"/>
      <c r="S241" s="728"/>
      <c r="T241" s="244"/>
      <c r="U241" s="244"/>
      <c r="V241" s="728"/>
      <c r="W241" s="728"/>
      <c r="X241" s="728"/>
      <c r="Y241" s="728"/>
      <c r="Z241" s="728"/>
      <c r="AA241" s="728"/>
      <c r="AB241" s="728"/>
      <c r="AC241" s="728"/>
      <c r="AD241" s="728"/>
      <c r="AE241" s="728"/>
      <c r="AF241" s="244"/>
      <c r="AG241" s="244"/>
      <c r="AH241" s="728"/>
      <c r="AI241" s="728"/>
      <c r="AJ241" s="728"/>
      <c r="AK241" s="728"/>
      <c r="AL241" s="728"/>
      <c r="AM241" s="728"/>
      <c r="AN241" s="244"/>
      <c r="AO241" s="244"/>
      <c r="AP241" s="244"/>
      <c r="AQ241" s="244"/>
      <c r="AR241" s="244"/>
      <c r="AS241" s="244"/>
      <c r="AT241" s="728"/>
      <c r="AU241" s="728"/>
      <c r="AV241" s="728"/>
      <c r="AW241" s="728"/>
      <c r="AX241" s="727"/>
      <c r="AY241" s="727"/>
      <c r="AZ241" s="727"/>
      <c r="BA241" s="727"/>
      <c r="BB241" s="727"/>
      <c r="BC241" s="727"/>
      <c r="BD241" s="727"/>
      <c r="BE241" s="727"/>
      <c r="BF241" s="243"/>
      <c r="BG241" s="243"/>
      <c r="BH241" s="727"/>
      <c r="BI241" s="727"/>
      <c r="BJ241" s="727"/>
      <c r="BK241" s="727"/>
      <c r="BL241" s="727"/>
      <c r="BM241" s="727"/>
      <c r="BN241" s="243"/>
      <c r="BO241" s="243"/>
      <c r="BP241" s="243"/>
      <c r="BQ241" s="243"/>
      <c r="BR241" s="243"/>
      <c r="BS241" s="243"/>
      <c r="BT241" s="727"/>
      <c r="BU241" s="727"/>
      <c r="BV241" s="727"/>
      <c r="BW241" s="727"/>
    </row>
    <row r="242" spans="2:76" s="68" customFormat="1" x14ac:dyDescent="0.2">
      <c r="B242" s="660"/>
      <c r="C242" s="660"/>
      <c r="D242" s="660"/>
      <c r="E242" s="660"/>
      <c r="F242" s="660"/>
      <c r="G242" s="660"/>
      <c r="H242" s="660"/>
      <c r="I242" s="660"/>
      <c r="J242" s="660"/>
      <c r="K242" s="660"/>
      <c r="L242" s="660"/>
      <c r="M242" s="660"/>
      <c r="N242" s="65"/>
      <c r="O242" s="65"/>
      <c r="P242" s="728"/>
      <c r="Q242" s="728"/>
      <c r="R242" s="728"/>
      <c r="S242" s="728"/>
      <c r="T242" s="244"/>
      <c r="U242" s="244"/>
      <c r="V242" s="728"/>
      <c r="W242" s="728"/>
      <c r="X242" s="728"/>
      <c r="Y242" s="728"/>
      <c r="Z242" s="728"/>
      <c r="AA242" s="728"/>
      <c r="AB242" s="728"/>
      <c r="AC242" s="728"/>
      <c r="AD242" s="728"/>
      <c r="AE242" s="728"/>
      <c r="AF242" s="244"/>
      <c r="AG242" s="244"/>
      <c r="AH242" s="728"/>
      <c r="AI242" s="728"/>
      <c r="AJ242" s="728"/>
      <c r="AK242" s="728"/>
      <c r="AL242" s="728"/>
      <c r="AM242" s="728"/>
      <c r="AN242" s="244"/>
      <c r="AO242" s="244"/>
      <c r="AP242" s="244"/>
      <c r="AQ242" s="244"/>
      <c r="AR242" s="244"/>
      <c r="AS242" s="244"/>
      <c r="AT242" s="728"/>
      <c r="AU242" s="728"/>
      <c r="AV242" s="728"/>
      <c r="AW242" s="728"/>
      <c r="AX242" s="727"/>
      <c r="AY242" s="727"/>
      <c r="AZ242" s="727"/>
      <c r="BA242" s="727"/>
      <c r="BB242" s="727"/>
      <c r="BC242" s="727"/>
      <c r="BD242" s="727"/>
      <c r="BE242" s="727"/>
      <c r="BF242" s="243"/>
      <c r="BG242" s="243"/>
      <c r="BH242" s="727"/>
      <c r="BI242" s="727"/>
      <c r="BJ242" s="727"/>
      <c r="BK242" s="727"/>
      <c r="BL242" s="727"/>
      <c r="BM242" s="727"/>
      <c r="BN242" s="243"/>
      <c r="BO242" s="243"/>
      <c r="BP242" s="243"/>
      <c r="BQ242" s="243"/>
      <c r="BR242" s="243"/>
      <c r="BS242" s="243"/>
      <c r="BT242" s="727"/>
      <c r="BU242" s="727"/>
      <c r="BV242" s="727"/>
      <c r="BW242" s="727"/>
    </row>
    <row r="243" spans="2:76" s="68" customFormat="1" x14ac:dyDescent="0.2">
      <c r="B243" s="660"/>
      <c r="C243" s="660"/>
      <c r="D243" s="660"/>
      <c r="E243" s="660"/>
      <c r="F243" s="660"/>
      <c r="G243" s="660"/>
      <c r="H243" s="660"/>
      <c r="I243" s="660"/>
      <c r="J243" s="660"/>
      <c r="K243" s="660"/>
      <c r="L243" s="660"/>
      <c r="M243" s="660"/>
      <c r="N243" s="65"/>
      <c r="O243" s="65"/>
      <c r="P243" s="728"/>
      <c r="Q243" s="728"/>
      <c r="R243" s="728"/>
      <c r="S243" s="728"/>
      <c r="T243" s="244"/>
      <c r="U243" s="244"/>
      <c r="V243" s="728"/>
      <c r="W243" s="728"/>
      <c r="X243" s="728"/>
      <c r="Y243" s="728"/>
      <c r="Z243" s="728"/>
      <c r="AA243" s="728"/>
      <c r="AB243" s="728"/>
      <c r="AC243" s="728"/>
      <c r="AD243" s="728"/>
      <c r="AE243" s="728"/>
      <c r="AF243" s="244"/>
      <c r="AG243" s="244"/>
      <c r="AH243" s="728"/>
      <c r="AI243" s="728"/>
      <c r="AJ243" s="728"/>
      <c r="AK243" s="728"/>
      <c r="AL243" s="728"/>
      <c r="AM243" s="728"/>
      <c r="AN243" s="244"/>
      <c r="AO243" s="244"/>
      <c r="AP243" s="244"/>
      <c r="AQ243" s="244"/>
      <c r="AR243" s="244"/>
      <c r="AS243" s="244"/>
      <c r="AT243" s="728"/>
      <c r="AU243" s="728"/>
      <c r="AV243" s="728"/>
      <c r="AW243" s="728"/>
      <c r="AX243" s="727"/>
      <c r="AY243" s="727"/>
      <c r="AZ243" s="727"/>
      <c r="BA243" s="727"/>
      <c r="BB243" s="727"/>
      <c r="BC243" s="727"/>
      <c r="BD243" s="727"/>
      <c r="BE243" s="727"/>
      <c r="BF243" s="243"/>
      <c r="BG243" s="243"/>
      <c r="BH243" s="727"/>
      <c r="BI243" s="727"/>
      <c r="BJ243" s="727"/>
      <c r="BK243" s="727"/>
      <c r="BL243" s="727"/>
      <c r="BM243" s="727"/>
      <c r="BN243" s="243"/>
      <c r="BO243" s="243"/>
      <c r="BP243" s="243"/>
      <c r="BQ243" s="243"/>
      <c r="BR243" s="243"/>
      <c r="BS243" s="243"/>
      <c r="BT243" s="727"/>
      <c r="BU243" s="727"/>
      <c r="BV243" s="727"/>
      <c r="BW243" s="727"/>
    </row>
    <row r="244" spans="2:76" s="68" customFormat="1" x14ac:dyDescent="0.2">
      <c r="B244" s="660"/>
      <c r="C244" s="660"/>
      <c r="D244" s="660"/>
      <c r="E244" s="660"/>
      <c r="F244" s="660"/>
      <c r="G244" s="660"/>
      <c r="H244" s="660"/>
      <c r="I244" s="660"/>
      <c r="J244" s="660"/>
      <c r="K244" s="660"/>
      <c r="L244" s="660"/>
      <c r="M244" s="660"/>
      <c r="N244" s="65"/>
      <c r="O244" s="65"/>
      <c r="P244" s="728"/>
      <c r="Q244" s="728"/>
      <c r="R244" s="728"/>
      <c r="S244" s="728"/>
      <c r="T244" s="244"/>
      <c r="U244" s="244"/>
      <c r="V244" s="728"/>
      <c r="W244" s="728"/>
      <c r="X244" s="728"/>
      <c r="Y244" s="728"/>
      <c r="Z244" s="728"/>
      <c r="AA244" s="728"/>
      <c r="AB244" s="728"/>
      <c r="AC244" s="728"/>
      <c r="AD244" s="728"/>
      <c r="AE244" s="728"/>
      <c r="AF244" s="244"/>
      <c r="AG244" s="244"/>
      <c r="AH244" s="728"/>
      <c r="AI244" s="728"/>
      <c r="AJ244" s="728"/>
      <c r="AK244" s="728"/>
      <c r="AL244" s="728"/>
      <c r="AM244" s="728"/>
      <c r="AN244" s="244"/>
      <c r="AO244" s="244"/>
      <c r="AP244" s="244"/>
      <c r="AQ244" s="244"/>
      <c r="AR244" s="244"/>
      <c r="AS244" s="244"/>
      <c r="AT244" s="728"/>
      <c r="AU244" s="728"/>
      <c r="AV244" s="728"/>
      <c r="AW244" s="728"/>
      <c r="AX244" s="727"/>
      <c r="AY244" s="727"/>
      <c r="AZ244" s="727"/>
      <c r="BA244" s="727"/>
      <c r="BB244" s="727"/>
      <c r="BC244" s="727"/>
      <c r="BD244" s="727"/>
      <c r="BE244" s="727"/>
      <c r="BF244" s="243"/>
      <c r="BG244" s="243"/>
      <c r="BH244" s="727"/>
      <c r="BI244" s="727"/>
      <c r="BJ244" s="727"/>
      <c r="BK244" s="727"/>
      <c r="BL244" s="727"/>
      <c r="BM244" s="727"/>
      <c r="BN244" s="243"/>
      <c r="BO244" s="243"/>
      <c r="BP244" s="243"/>
      <c r="BQ244" s="243"/>
      <c r="BR244" s="243"/>
      <c r="BS244" s="243"/>
      <c r="BT244" s="727"/>
      <c r="BU244" s="727"/>
      <c r="BV244" s="727"/>
      <c r="BW244" s="727"/>
    </row>
    <row r="245" spans="2:76" s="68" customFormat="1" ht="15.75" x14ac:dyDescent="0.25">
      <c r="B245" s="669"/>
      <c r="C245" s="669"/>
      <c r="D245" s="669"/>
      <c r="E245" s="669"/>
      <c r="F245" s="669"/>
      <c r="G245" s="669"/>
      <c r="H245" s="669"/>
      <c r="I245" s="669"/>
      <c r="J245" s="669"/>
      <c r="K245" s="669"/>
      <c r="L245" s="669"/>
      <c r="M245" s="669"/>
      <c r="N245" s="73"/>
      <c r="O245" s="73"/>
      <c r="P245" s="728"/>
      <c r="Q245" s="728"/>
      <c r="R245" s="728"/>
      <c r="S245" s="728"/>
      <c r="T245" s="244"/>
      <c r="U245" s="244"/>
      <c r="V245" s="728"/>
      <c r="W245" s="728"/>
      <c r="X245" s="728"/>
      <c r="Y245" s="728"/>
      <c r="Z245" s="728"/>
      <c r="AA245" s="728"/>
      <c r="AB245" s="728"/>
      <c r="AC245" s="728"/>
      <c r="AD245" s="728"/>
      <c r="AE245" s="728"/>
      <c r="AF245" s="244"/>
      <c r="AG245" s="244"/>
      <c r="AH245" s="728"/>
      <c r="AI245" s="728"/>
      <c r="AJ245" s="728"/>
      <c r="AK245" s="728"/>
      <c r="AL245" s="728"/>
      <c r="AM245" s="728"/>
      <c r="AN245" s="244"/>
      <c r="AO245" s="244"/>
      <c r="AP245" s="244"/>
      <c r="AQ245" s="244"/>
      <c r="AR245" s="244"/>
      <c r="AS245" s="244"/>
      <c r="AT245" s="728"/>
      <c r="AU245" s="728"/>
      <c r="AV245" s="728"/>
      <c r="AW245" s="728"/>
      <c r="AX245" s="727"/>
      <c r="AY245" s="727"/>
      <c r="AZ245" s="727"/>
      <c r="BA245" s="727"/>
      <c r="BB245" s="727"/>
      <c r="BC245" s="727"/>
      <c r="BD245" s="727"/>
      <c r="BE245" s="727"/>
      <c r="BF245" s="243"/>
      <c r="BG245" s="243"/>
      <c r="BH245" s="727"/>
      <c r="BI245" s="727"/>
      <c r="BJ245" s="727"/>
      <c r="BK245" s="727"/>
      <c r="BL245" s="727"/>
      <c r="BM245" s="727"/>
      <c r="BN245" s="243"/>
      <c r="BO245" s="243"/>
      <c r="BP245" s="243"/>
      <c r="BQ245" s="243"/>
      <c r="BR245" s="243"/>
      <c r="BS245" s="243"/>
      <c r="BT245" s="727"/>
      <c r="BU245" s="727"/>
      <c r="BV245" s="727"/>
      <c r="BW245" s="727"/>
    </row>
    <row r="246" spans="2:76" s="68" customFormat="1" x14ac:dyDescent="0.2">
      <c r="B246" s="721"/>
      <c r="C246" s="721"/>
      <c r="D246" s="721"/>
      <c r="E246" s="721"/>
      <c r="F246" s="721"/>
      <c r="G246" s="721"/>
      <c r="H246" s="721"/>
      <c r="I246" s="721"/>
      <c r="J246" s="721"/>
      <c r="K246" s="721"/>
      <c r="L246" s="721"/>
      <c r="M246" s="721"/>
      <c r="N246" s="86"/>
      <c r="O246" s="86"/>
      <c r="P246" s="722"/>
      <c r="Q246" s="722"/>
      <c r="R246" s="722"/>
      <c r="S246" s="722"/>
      <c r="T246" s="239"/>
      <c r="U246" s="239"/>
      <c r="V246" s="722"/>
      <c r="W246" s="722"/>
      <c r="X246" s="722"/>
      <c r="Y246" s="722"/>
      <c r="Z246" s="722"/>
      <c r="AA246" s="722"/>
      <c r="AB246" s="722"/>
      <c r="AC246" s="722"/>
      <c r="AD246" s="722"/>
      <c r="AE246" s="722"/>
      <c r="AF246" s="239"/>
      <c r="AG246" s="239"/>
      <c r="AH246" s="722"/>
      <c r="AI246" s="722"/>
      <c r="AJ246" s="722"/>
      <c r="AK246" s="722"/>
      <c r="AL246" s="722"/>
      <c r="AM246" s="722"/>
      <c r="AN246" s="239"/>
      <c r="AO246" s="239"/>
      <c r="AP246" s="239"/>
      <c r="AQ246" s="239"/>
      <c r="AR246" s="239"/>
      <c r="AS246" s="239"/>
      <c r="AT246" s="722"/>
      <c r="AU246" s="722"/>
      <c r="AV246" s="722"/>
      <c r="AW246" s="722"/>
      <c r="AX246" s="727"/>
      <c r="AY246" s="727"/>
      <c r="AZ246" s="727"/>
      <c r="BA246" s="727"/>
      <c r="BB246" s="727"/>
      <c r="BC246" s="727"/>
      <c r="BD246" s="727"/>
      <c r="BE246" s="727"/>
      <c r="BF246" s="243"/>
      <c r="BG246" s="243"/>
      <c r="BH246" s="727"/>
      <c r="BI246" s="727"/>
      <c r="BJ246" s="727"/>
      <c r="BK246" s="727"/>
      <c r="BL246" s="727"/>
      <c r="BM246" s="727"/>
      <c r="BN246" s="243"/>
      <c r="BO246" s="243"/>
      <c r="BP246" s="243"/>
      <c r="BQ246" s="243"/>
      <c r="BR246" s="243"/>
      <c r="BS246" s="243"/>
      <c r="BT246" s="727"/>
      <c r="BU246" s="727"/>
      <c r="BV246" s="727"/>
      <c r="BW246" s="727"/>
    </row>
    <row r="247" spans="2:76" s="68" customFormat="1" ht="14.25" x14ac:dyDescent="0.2">
      <c r="B247" s="56"/>
      <c r="C247" s="56"/>
      <c r="D247" s="56"/>
      <c r="E247" s="56"/>
      <c r="F247" s="56"/>
      <c r="G247" s="56"/>
      <c r="H247" s="56"/>
      <c r="T247" s="204"/>
      <c r="U247" s="204"/>
      <c r="AF247" s="204"/>
      <c r="AG247" s="204"/>
      <c r="AN247" s="204"/>
      <c r="AO247" s="204"/>
      <c r="AP247" s="204"/>
      <c r="AQ247" s="204"/>
      <c r="AR247" s="204"/>
      <c r="AS247" s="204"/>
      <c r="BF247" s="204"/>
      <c r="BG247" s="204"/>
      <c r="BN247" s="204"/>
      <c r="BO247" s="204"/>
      <c r="BP247" s="204"/>
      <c r="BQ247" s="204"/>
      <c r="BR247" s="204"/>
      <c r="BS247" s="204"/>
    </row>
    <row r="248" spans="2:76" s="68" customFormat="1" ht="14.25" x14ac:dyDescent="0.2">
      <c r="B248" s="56"/>
      <c r="C248" s="56"/>
      <c r="D248" s="56"/>
      <c r="E248" s="56"/>
      <c r="F248" s="56"/>
      <c r="G248" s="56"/>
      <c r="H248" s="56"/>
      <c r="I248" s="74"/>
      <c r="J248" s="726"/>
      <c r="K248" s="726"/>
      <c r="L248" s="726"/>
      <c r="M248" s="726"/>
      <c r="N248" s="726"/>
      <c r="O248" s="726"/>
      <c r="P248" s="726"/>
      <c r="Q248" s="726"/>
      <c r="R248" s="726"/>
      <c r="S248" s="726"/>
      <c r="T248" s="726"/>
      <c r="U248" s="726"/>
      <c r="V248" s="726"/>
      <c r="W248" s="726"/>
      <c r="X248" s="726"/>
      <c r="Y248" s="726"/>
      <c r="Z248" s="726"/>
      <c r="AA248" s="726"/>
      <c r="AB248" s="726"/>
      <c r="AC248" s="726"/>
      <c r="AD248" s="726"/>
      <c r="AE248" s="726"/>
      <c r="AF248" s="242"/>
      <c r="AG248" s="242"/>
      <c r="AH248" s="726"/>
      <c r="AI248" s="726"/>
      <c r="AJ248" s="726"/>
      <c r="AK248" s="726"/>
      <c r="AL248" s="726"/>
      <c r="AM248" s="726"/>
      <c r="AN248" s="242"/>
      <c r="AO248" s="242"/>
      <c r="AP248" s="242"/>
      <c r="AQ248" s="242"/>
      <c r="AR248" s="242"/>
      <c r="AS248" s="242"/>
      <c r="AT248" s="726"/>
      <c r="AU248" s="726"/>
      <c r="AV248" s="726"/>
      <c r="AW248" s="726"/>
      <c r="AX248" s="726"/>
      <c r="AY248" s="726"/>
      <c r="AZ248" s="726"/>
      <c r="BA248" s="726"/>
      <c r="BB248" s="74"/>
      <c r="BC248" s="74"/>
      <c r="BD248" s="74"/>
      <c r="BE248" s="726"/>
      <c r="BF248" s="726"/>
      <c r="BG248" s="726"/>
      <c r="BH248" s="726"/>
      <c r="BI248" s="726"/>
      <c r="BJ248" s="726"/>
      <c r="BK248" s="726"/>
      <c r="BL248" s="726"/>
      <c r="BM248" s="726"/>
      <c r="BN248" s="726"/>
      <c r="BO248" s="726"/>
      <c r="BP248" s="726"/>
      <c r="BQ248" s="726"/>
      <c r="BR248" s="726"/>
      <c r="BS248" s="726"/>
      <c r="BT248" s="726"/>
      <c r="BU248" s="726"/>
      <c r="BV248" s="726"/>
      <c r="BW248" s="726"/>
    </row>
    <row r="249" spans="2:76" s="68" customFormat="1" x14ac:dyDescent="0.2">
      <c r="I249" s="74"/>
      <c r="J249" s="664"/>
      <c r="K249" s="664"/>
      <c r="L249" s="664"/>
      <c r="M249" s="664"/>
      <c r="N249" s="664"/>
      <c r="O249" s="664"/>
      <c r="P249" s="664"/>
      <c r="Q249" s="664"/>
      <c r="R249" s="664"/>
      <c r="S249" s="664"/>
      <c r="T249" s="664"/>
      <c r="U249" s="664"/>
      <c r="V249" s="664"/>
      <c r="W249" s="664"/>
      <c r="X249" s="664"/>
      <c r="Y249" s="664"/>
      <c r="Z249" s="664"/>
      <c r="AA249" s="664"/>
      <c r="AB249" s="664"/>
      <c r="AC249" s="664"/>
      <c r="AD249" s="664"/>
      <c r="AE249" s="664"/>
      <c r="AF249" s="208"/>
      <c r="AG249" s="208"/>
      <c r="AH249" s="726"/>
      <c r="AI249" s="726"/>
      <c r="AJ249" s="726"/>
      <c r="AK249" s="726"/>
      <c r="AL249" s="726"/>
      <c r="AM249" s="726"/>
      <c r="AN249" s="242"/>
      <c r="AO249" s="242"/>
      <c r="AP249" s="242"/>
      <c r="AQ249" s="242"/>
      <c r="AR249" s="242"/>
      <c r="AS249" s="242"/>
      <c r="AT249" s="726"/>
      <c r="AU249" s="726"/>
      <c r="AV249" s="726"/>
      <c r="AW249" s="726"/>
      <c r="AX249" s="726"/>
      <c r="AY249" s="726"/>
      <c r="AZ249" s="726"/>
      <c r="BA249" s="726"/>
      <c r="BB249" s="13"/>
      <c r="BC249" s="13"/>
      <c r="BD249" s="13"/>
      <c r="BE249" s="726"/>
      <c r="BF249" s="726"/>
      <c r="BG249" s="726"/>
      <c r="BH249" s="726"/>
      <c r="BI249" s="726"/>
      <c r="BJ249" s="726"/>
      <c r="BK249" s="726"/>
      <c r="BL249" s="726"/>
      <c r="BM249" s="726"/>
      <c r="BN249" s="726"/>
      <c r="BO249" s="726"/>
      <c r="BP249" s="726"/>
      <c r="BQ249" s="726"/>
      <c r="BR249" s="726"/>
      <c r="BS249" s="726"/>
      <c r="BT249" s="726"/>
      <c r="BU249" s="726"/>
      <c r="BV249" s="726"/>
      <c r="BW249" s="726"/>
    </row>
    <row r="250" spans="2:76" s="68" customFormat="1" x14ac:dyDescent="0.2"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</row>
    <row r="251" spans="2:76" s="68" customFormat="1" ht="18.75" x14ac:dyDescent="0.3">
      <c r="B251" s="719"/>
      <c r="C251" s="720"/>
      <c r="D251" s="720"/>
      <c r="E251" s="720"/>
      <c r="F251" s="720"/>
      <c r="G251" s="720"/>
      <c r="H251" s="720"/>
      <c r="I251" s="720"/>
      <c r="J251" s="720"/>
      <c r="K251" s="720"/>
      <c r="L251" s="720"/>
      <c r="M251" s="720"/>
      <c r="N251" s="720"/>
      <c r="O251" s="720"/>
      <c r="P251" s="720"/>
      <c r="Q251" s="720"/>
      <c r="R251" s="720"/>
      <c r="S251" s="720"/>
      <c r="T251" s="238"/>
      <c r="U251" s="23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719"/>
      <c r="AI251" s="719"/>
      <c r="AJ251" s="719"/>
      <c r="AK251" s="719"/>
      <c r="AL251" s="719"/>
      <c r="AM251" s="719"/>
      <c r="AN251" s="719"/>
      <c r="AO251" s="719"/>
      <c r="AP251" s="719"/>
      <c r="AQ251" s="719"/>
      <c r="AR251" s="719"/>
      <c r="AS251" s="719"/>
      <c r="AT251" s="719"/>
      <c r="AU251" s="719"/>
      <c r="AV251" s="719"/>
      <c r="AW251" s="719"/>
      <c r="AX251" s="719"/>
      <c r="AY251" s="719"/>
      <c r="AZ251" s="719"/>
      <c r="BA251" s="719"/>
      <c r="BB251" s="719"/>
      <c r="BC251" s="719"/>
      <c r="BD251" s="719"/>
      <c r="BE251" s="719"/>
      <c r="BF251" s="719"/>
      <c r="BG251" s="719"/>
      <c r="BH251" s="719"/>
      <c r="BI251" s="719"/>
      <c r="BJ251" s="719"/>
      <c r="BK251" s="719"/>
      <c r="BL251" s="719"/>
      <c r="BM251" s="719"/>
      <c r="BN251" s="719"/>
      <c r="BO251" s="719"/>
      <c r="BP251" s="719"/>
      <c r="BQ251" s="719"/>
      <c r="BR251" s="719"/>
      <c r="BS251" s="719"/>
      <c r="BT251" s="719"/>
      <c r="BU251" s="719"/>
      <c r="BV251" s="719"/>
      <c r="BW251" s="719"/>
    </row>
    <row r="252" spans="2:76" s="68" customFormat="1" ht="15.75" x14ac:dyDescent="0.25">
      <c r="F252" s="723"/>
      <c r="G252" s="693"/>
      <c r="H252" s="693"/>
      <c r="I252" s="693"/>
      <c r="J252" s="693"/>
      <c r="K252" s="693"/>
      <c r="L252" s="693"/>
      <c r="M252" s="693"/>
      <c r="N252" s="693"/>
      <c r="O252" s="693"/>
      <c r="P252" s="693"/>
      <c r="Q252" s="693"/>
      <c r="R252" s="693"/>
      <c r="S252" s="693"/>
      <c r="T252" s="204"/>
      <c r="U252" s="204"/>
      <c r="V252" s="724"/>
      <c r="W252" s="724"/>
      <c r="X252" s="724"/>
      <c r="Y252" s="724"/>
      <c r="Z252" s="724"/>
      <c r="AA252" s="724"/>
      <c r="AB252" s="724"/>
      <c r="AC252" s="724"/>
      <c r="AD252" s="724"/>
      <c r="AE252" s="724"/>
      <c r="AF252" s="724"/>
      <c r="AG252" s="724"/>
      <c r="AH252" s="724"/>
      <c r="AI252" s="724"/>
      <c r="AJ252" s="724"/>
      <c r="AK252" s="724"/>
      <c r="AL252" s="724"/>
      <c r="AM252" s="724"/>
      <c r="AN252" s="724"/>
      <c r="AO252" s="724"/>
      <c r="AP252" s="724"/>
      <c r="AQ252" s="724"/>
      <c r="AR252" s="724"/>
      <c r="AS252" s="724"/>
      <c r="AT252" s="724"/>
      <c r="AU252" s="724"/>
      <c r="AV252" s="724"/>
      <c r="AW252" s="724"/>
      <c r="AX252" s="724"/>
      <c r="AY252" s="724"/>
      <c r="AZ252" s="724"/>
      <c r="BA252" s="724"/>
      <c r="BB252" s="724"/>
      <c r="BC252" s="724"/>
      <c r="BD252" s="724"/>
      <c r="BE252" s="724"/>
      <c r="BF252" s="724"/>
      <c r="BG252" s="724"/>
      <c r="BH252" s="724"/>
      <c r="BI252" s="724"/>
      <c r="BJ252" s="724"/>
      <c r="BK252" s="724"/>
      <c r="BL252" s="724"/>
      <c r="BM252" s="724"/>
      <c r="BN252" s="724"/>
      <c r="BO252" s="724"/>
      <c r="BP252" s="724"/>
      <c r="BQ252" s="724"/>
      <c r="BR252" s="724"/>
      <c r="BS252" s="724"/>
      <c r="BT252" s="724"/>
      <c r="BU252" s="724"/>
      <c r="BV252" s="724"/>
      <c r="BW252" s="724"/>
    </row>
    <row r="253" spans="2:76" s="68" customFormat="1" ht="18" x14ac:dyDescent="0.25">
      <c r="F253" s="712"/>
      <c r="G253" s="712"/>
      <c r="H253" s="712"/>
      <c r="I253" s="712"/>
      <c r="J253" s="712"/>
      <c r="K253" s="712"/>
      <c r="L253" s="712"/>
      <c r="M253" s="712"/>
      <c r="N253" s="712"/>
      <c r="O253" s="712"/>
      <c r="P253" s="712"/>
      <c r="Q253" s="712"/>
      <c r="R253" s="712"/>
      <c r="S253" s="712"/>
      <c r="T253" s="234"/>
      <c r="U253" s="234"/>
      <c r="V253" s="725"/>
      <c r="W253" s="725"/>
      <c r="X253" s="725"/>
      <c r="Y253" s="725"/>
      <c r="Z253" s="725"/>
      <c r="AA253" s="725"/>
      <c r="AB253" s="725"/>
      <c r="AC253" s="725"/>
      <c r="AD253" s="725"/>
      <c r="AE253" s="725"/>
      <c r="AF253" s="725"/>
      <c r="AG253" s="725"/>
      <c r="AH253" s="725"/>
      <c r="AI253" s="725"/>
      <c r="AJ253" s="725"/>
      <c r="AK253" s="725"/>
      <c r="AL253" s="725"/>
      <c r="AM253" s="725"/>
      <c r="AN253" s="725"/>
      <c r="AO253" s="725"/>
      <c r="AP253" s="725"/>
      <c r="AQ253" s="725"/>
      <c r="AR253" s="725"/>
      <c r="AS253" s="725"/>
      <c r="AT253" s="725"/>
      <c r="AU253" s="725"/>
      <c r="AV253" s="725"/>
      <c r="AW253" s="725"/>
      <c r="AX253" s="725"/>
      <c r="AY253" s="725"/>
      <c r="AZ253" s="725"/>
      <c r="BA253" s="725"/>
      <c r="BB253" s="725"/>
      <c r="BC253" s="725"/>
      <c r="BD253" s="725"/>
      <c r="BE253" s="725"/>
      <c r="BF253" s="725"/>
      <c r="BG253" s="725"/>
      <c r="BH253" s="725"/>
      <c r="BI253" s="725"/>
      <c r="BJ253" s="725"/>
      <c r="BK253" s="725"/>
      <c r="BL253" s="725"/>
      <c r="BM253" s="725"/>
      <c r="BN253" s="725"/>
      <c r="BO253" s="725"/>
      <c r="BP253" s="725"/>
      <c r="BQ253" s="725"/>
      <c r="BR253" s="725"/>
      <c r="BS253" s="725"/>
      <c r="BT253" s="725"/>
      <c r="BU253" s="725"/>
      <c r="BV253" s="725"/>
      <c r="BW253" s="725"/>
      <c r="BX253" s="725"/>
    </row>
    <row r="254" spans="2:76" s="68" customFormat="1" ht="15" x14ac:dyDescent="0.2">
      <c r="F254" s="712"/>
      <c r="G254" s="712"/>
      <c r="H254" s="712"/>
      <c r="I254" s="712"/>
      <c r="J254" s="712"/>
      <c r="K254" s="712"/>
      <c r="L254" s="712"/>
      <c r="M254" s="712"/>
      <c r="N254" s="712"/>
      <c r="O254" s="712"/>
      <c r="P254" s="712"/>
      <c r="Q254" s="712"/>
      <c r="R254" s="712"/>
      <c r="S254" s="712"/>
      <c r="T254" s="234"/>
      <c r="U254" s="234"/>
      <c r="V254" s="713"/>
      <c r="W254" s="713"/>
      <c r="X254" s="713"/>
      <c r="Y254" s="713"/>
      <c r="Z254" s="713"/>
      <c r="AA254" s="713"/>
      <c r="AB254" s="713"/>
      <c r="AC254" s="713"/>
      <c r="AD254" s="713"/>
      <c r="AE254" s="713"/>
      <c r="AF254" s="713"/>
      <c r="AG254" s="713"/>
      <c r="AH254" s="713"/>
      <c r="AI254" s="713"/>
      <c r="AJ254" s="713"/>
      <c r="AK254" s="713"/>
      <c r="AL254" s="713"/>
      <c r="AM254" s="713"/>
      <c r="AN254" s="713"/>
      <c r="AO254" s="713"/>
      <c r="AP254" s="713"/>
      <c r="AQ254" s="713"/>
      <c r="AR254" s="713"/>
      <c r="AS254" s="713"/>
      <c r="AT254" s="713"/>
      <c r="AU254" s="713"/>
      <c r="AV254" s="713"/>
      <c r="AW254" s="713"/>
      <c r="AX254" s="713"/>
      <c r="AY254" s="713"/>
      <c r="AZ254" s="713"/>
      <c r="BA254" s="713"/>
      <c r="BB254" s="713"/>
      <c r="BC254" s="713"/>
      <c r="BD254" s="713"/>
      <c r="BE254" s="713"/>
      <c r="BF254" s="713"/>
      <c r="BG254" s="713"/>
      <c r="BH254" s="713"/>
      <c r="BI254" s="713"/>
      <c r="BJ254" s="713"/>
      <c r="BK254" s="713"/>
      <c r="BL254" s="713"/>
      <c r="BM254" s="713"/>
      <c r="BN254" s="713"/>
      <c r="BO254" s="713"/>
      <c r="BP254" s="713"/>
      <c r="BQ254" s="713"/>
      <c r="BR254" s="713"/>
      <c r="BS254" s="713"/>
      <c r="BT254" s="713"/>
      <c r="BU254" s="713"/>
      <c r="BV254" s="713"/>
      <c r="BW254" s="713"/>
      <c r="BX254" s="713"/>
    </row>
    <row r="255" spans="2:76" s="68" customFormat="1" ht="15.75" x14ac:dyDescent="0.25"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714"/>
      <c r="W255" s="714"/>
      <c r="X255" s="714"/>
      <c r="Y255" s="714"/>
      <c r="Z255" s="714"/>
      <c r="AA255" s="714"/>
      <c r="AB255" s="714"/>
      <c r="AC255" s="714"/>
      <c r="AD255" s="714"/>
      <c r="AE255" s="714"/>
      <c r="AF255" s="714"/>
      <c r="AG255" s="714"/>
      <c r="AH255" s="714"/>
      <c r="AI255" s="714"/>
      <c r="AJ255" s="714"/>
      <c r="AK255" s="714"/>
      <c r="AL255" s="714"/>
      <c r="AM255" s="714"/>
      <c r="AN255" s="714"/>
      <c r="AO255" s="714"/>
      <c r="AP255" s="714"/>
      <c r="AQ255" s="714"/>
      <c r="AR255" s="714"/>
      <c r="AS255" s="714"/>
      <c r="AT255" s="714"/>
      <c r="AU255" s="714"/>
      <c r="AV255" s="714"/>
      <c r="AW255" s="714"/>
      <c r="AX255" s="714"/>
      <c r="AY255" s="714"/>
      <c r="AZ255" s="714"/>
      <c r="BA255" s="714"/>
      <c r="BB255" s="714"/>
      <c r="BC255" s="714"/>
      <c r="BD255" s="714"/>
      <c r="BE255" s="714"/>
      <c r="BF255" s="714"/>
      <c r="BG255" s="714"/>
      <c r="BH255" s="714"/>
      <c r="BI255" s="714"/>
      <c r="BJ255" s="714"/>
      <c r="BK255" s="714"/>
      <c r="BL255" s="714"/>
      <c r="BM255" s="714"/>
      <c r="BN255" s="714"/>
      <c r="BO255" s="714"/>
      <c r="BP255" s="714"/>
      <c r="BQ255" s="714"/>
      <c r="BR255" s="714"/>
      <c r="BS255" s="714"/>
      <c r="BT255" s="714"/>
      <c r="BU255" s="714"/>
      <c r="BV255" s="714"/>
      <c r="BW255" s="714"/>
      <c r="BX255" s="714"/>
    </row>
    <row r="256" spans="2:76" s="68" customFormat="1" ht="15.75" x14ac:dyDescent="0.25"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714"/>
      <c r="W256" s="714"/>
      <c r="X256" s="714"/>
      <c r="Y256" s="714"/>
      <c r="Z256" s="714"/>
      <c r="AA256" s="714"/>
      <c r="AB256" s="714"/>
      <c r="AC256" s="714"/>
      <c r="AD256" s="714"/>
      <c r="AE256" s="714"/>
      <c r="AF256" s="714"/>
      <c r="AG256" s="714"/>
      <c r="AH256" s="714"/>
      <c r="AI256" s="714"/>
      <c r="AJ256" s="714"/>
      <c r="AK256" s="714"/>
      <c r="AL256" s="714"/>
      <c r="AM256" s="714"/>
      <c r="AN256" s="714"/>
      <c r="AO256" s="714"/>
      <c r="AP256" s="714"/>
      <c r="AQ256" s="714"/>
      <c r="AR256" s="714"/>
      <c r="AS256" s="714"/>
      <c r="AT256" s="714"/>
      <c r="AU256" s="714"/>
      <c r="AV256" s="714"/>
      <c r="AW256" s="714"/>
      <c r="AX256" s="714"/>
      <c r="AY256" s="714"/>
      <c r="AZ256" s="714"/>
      <c r="BA256" s="714"/>
      <c r="BB256" s="714"/>
      <c r="BC256" s="714"/>
      <c r="BD256" s="714"/>
      <c r="BE256" s="714"/>
      <c r="BF256" s="714"/>
      <c r="BG256" s="714"/>
      <c r="BH256" s="714"/>
      <c r="BI256" s="714"/>
      <c r="BJ256" s="714"/>
      <c r="BK256" s="714"/>
      <c r="BL256" s="714"/>
      <c r="BM256" s="714"/>
      <c r="BN256" s="714"/>
      <c r="BO256" s="714"/>
      <c r="BP256" s="714"/>
      <c r="BQ256" s="714"/>
      <c r="BR256" s="714"/>
      <c r="BS256" s="714"/>
      <c r="BT256" s="714"/>
      <c r="BU256" s="714"/>
      <c r="BV256" s="714"/>
      <c r="BW256" s="714"/>
      <c r="BX256" s="714"/>
    </row>
    <row r="257" spans="6:80" s="68" customFormat="1" ht="15.75" x14ac:dyDescent="0.25"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715"/>
      <c r="W257" s="715"/>
      <c r="X257" s="715"/>
      <c r="Y257" s="715"/>
      <c r="Z257" s="715"/>
      <c r="AA257" s="715"/>
      <c r="AB257" s="715"/>
      <c r="AC257" s="715"/>
      <c r="AD257" s="715"/>
      <c r="AE257" s="715"/>
      <c r="AF257" s="715"/>
      <c r="AG257" s="715"/>
      <c r="AH257" s="715"/>
      <c r="AI257" s="715"/>
      <c r="AJ257" s="715"/>
      <c r="AK257" s="715"/>
      <c r="AL257" s="715"/>
      <c r="AM257" s="715"/>
      <c r="AN257" s="715"/>
      <c r="AO257" s="715"/>
      <c r="AP257" s="715"/>
      <c r="AQ257" s="715"/>
      <c r="AR257" s="715"/>
      <c r="AS257" s="715"/>
      <c r="AT257" s="715"/>
      <c r="AU257" s="715"/>
      <c r="AV257" s="715"/>
      <c r="AW257" s="715"/>
      <c r="AX257" s="715"/>
      <c r="AY257" s="715"/>
      <c r="AZ257" s="715"/>
      <c r="BA257" s="715"/>
      <c r="BB257" s="69"/>
      <c r="BC257" s="69"/>
      <c r="BD257" s="69"/>
      <c r="BE257" s="69"/>
      <c r="BF257" s="236"/>
      <c r="BG257" s="236"/>
      <c r="BH257" s="69"/>
      <c r="BI257" s="69"/>
      <c r="BJ257" s="69"/>
      <c r="BK257" s="69"/>
      <c r="BL257" s="69"/>
      <c r="BM257" s="69"/>
      <c r="BN257" s="236"/>
      <c r="BO257" s="236"/>
      <c r="BP257" s="236"/>
      <c r="BQ257" s="236"/>
      <c r="BR257" s="236"/>
      <c r="BS257" s="236"/>
      <c r="BT257" s="69"/>
      <c r="BU257" s="69"/>
      <c r="BV257" s="69"/>
      <c r="BW257" s="69"/>
      <c r="BX257" s="69"/>
    </row>
    <row r="258" spans="6:80" s="68" customFormat="1" ht="15" x14ac:dyDescent="0.25">
      <c r="F258" s="22"/>
      <c r="G258" s="22"/>
      <c r="H258" s="22"/>
      <c r="I258" s="22"/>
      <c r="J258" s="22"/>
      <c r="K258" s="716"/>
      <c r="L258" s="709"/>
      <c r="M258" s="709"/>
      <c r="N258" s="709"/>
      <c r="O258" s="709"/>
      <c r="P258" s="709"/>
      <c r="Q258" s="709"/>
      <c r="R258" s="709"/>
      <c r="S258" s="709"/>
      <c r="T258" s="232"/>
      <c r="U258" s="232"/>
      <c r="V258" s="23"/>
      <c r="W258" s="709"/>
      <c r="X258" s="709"/>
      <c r="Y258" s="709"/>
      <c r="Z258" s="23"/>
      <c r="AA258" s="709"/>
      <c r="AB258" s="709"/>
      <c r="AC258" s="709"/>
      <c r="AD258" s="709"/>
      <c r="AE258" s="709"/>
      <c r="AF258" s="709"/>
      <c r="AG258" s="709"/>
      <c r="AH258" s="709"/>
      <c r="AI258" s="709"/>
      <c r="AJ258" s="709"/>
      <c r="AK258" s="3"/>
      <c r="AL258" s="232"/>
      <c r="AM258" s="3"/>
      <c r="AN258" s="3"/>
      <c r="AO258" s="3"/>
      <c r="AP258" s="3"/>
      <c r="AQ258" s="3"/>
      <c r="AR258" s="3"/>
      <c r="AS258" s="3"/>
      <c r="AT258" s="709"/>
      <c r="AU258" s="709"/>
      <c r="AV258" s="709"/>
      <c r="AW258" s="3"/>
      <c r="AX258" s="709"/>
      <c r="AY258" s="709"/>
      <c r="AZ258" s="709"/>
      <c r="BA258" s="709"/>
      <c r="BB258" s="3"/>
      <c r="BC258" s="709"/>
      <c r="BD258" s="709"/>
      <c r="BE258" s="709"/>
      <c r="BF258" s="232"/>
      <c r="BG258" s="232"/>
      <c r="BH258" s="3"/>
      <c r="BI258" s="709"/>
      <c r="BJ258" s="709"/>
      <c r="BK258" s="709"/>
      <c r="BL258" s="3"/>
      <c r="BM258" s="709"/>
      <c r="BN258" s="709"/>
      <c r="BO258" s="709"/>
      <c r="BP258" s="709"/>
      <c r="BQ258" s="709"/>
      <c r="BR258" s="709"/>
      <c r="BS258" s="709"/>
      <c r="BT258" s="709"/>
      <c r="BU258" s="709"/>
      <c r="BV258" s="709"/>
      <c r="BW258" s="3"/>
      <c r="BX258" s="709"/>
      <c r="BY258" s="709"/>
    </row>
    <row r="259" spans="6:80" s="68" customFormat="1" ht="15" x14ac:dyDescent="0.25">
      <c r="F259" s="22"/>
      <c r="G259" s="22"/>
      <c r="H259" s="22"/>
      <c r="I259" s="22"/>
      <c r="J259" s="22"/>
      <c r="K259" s="716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24"/>
      <c r="BY259" s="3"/>
    </row>
    <row r="260" spans="6:80" s="68" customFormat="1" ht="15" x14ac:dyDescent="0.25">
      <c r="F260" s="22"/>
      <c r="G260" s="22"/>
      <c r="H260" s="22"/>
      <c r="I260" s="22"/>
      <c r="J260" s="22"/>
      <c r="K260" s="716"/>
      <c r="L260" s="3"/>
      <c r="M260" s="3"/>
      <c r="N260" s="3"/>
      <c r="O260" s="3"/>
      <c r="P260" s="3"/>
      <c r="Q260" s="2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24"/>
      <c r="BY260" s="3"/>
    </row>
    <row r="261" spans="6:80" s="68" customFormat="1" ht="15" x14ac:dyDescent="0.25">
      <c r="F261" s="22"/>
      <c r="G261" s="22"/>
      <c r="H261" s="22"/>
      <c r="I261" s="22"/>
      <c r="J261" s="22"/>
      <c r="K261" s="23"/>
      <c r="L261" s="3"/>
      <c r="M261" s="3"/>
      <c r="N261" s="3"/>
      <c r="O261" s="3"/>
      <c r="P261" s="3"/>
      <c r="Q261" s="2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24"/>
      <c r="BY261" s="24"/>
    </row>
    <row r="262" spans="6:80" s="68" customFormat="1" ht="15" x14ac:dyDescent="0.25">
      <c r="F262" s="22"/>
      <c r="G262" s="22"/>
      <c r="H262" s="22"/>
      <c r="I262" s="22"/>
      <c r="J262" s="22"/>
      <c r="K262" s="56"/>
      <c r="L262" s="56"/>
      <c r="M262" s="56"/>
      <c r="N262" s="56"/>
      <c r="O262" s="56"/>
      <c r="P262" s="56"/>
      <c r="Q262" s="25"/>
      <c r="R262" s="25"/>
      <c r="S262" s="25"/>
      <c r="T262" s="25"/>
      <c r="U262" s="25"/>
      <c r="V262" s="25"/>
      <c r="W262" s="25"/>
      <c r="X262" s="25"/>
      <c r="Y262" s="25"/>
      <c r="Z262" s="58"/>
      <c r="AA262" s="58"/>
      <c r="AB262" s="58"/>
      <c r="AC262" s="58"/>
      <c r="AD262" s="58"/>
      <c r="AE262" s="58"/>
      <c r="AF262" s="219"/>
      <c r="AG262" s="219"/>
      <c r="AH262" s="58"/>
      <c r="AI262" s="58"/>
      <c r="AJ262" s="58"/>
      <c r="AK262" s="58"/>
      <c r="AL262" s="58"/>
      <c r="AM262" s="58"/>
      <c r="AN262" s="219"/>
      <c r="AO262" s="219"/>
      <c r="AP262" s="219"/>
      <c r="AQ262" s="219"/>
      <c r="AR262" s="219"/>
      <c r="AS262" s="219"/>
      <c r="AT262" s="58"/>
      <c r="AU262" s="58"/>
      <c r="AV262" s="58"/>
      <c r="AW262" s="58"/>
      <c r="AX262" s="58"/>
      <c r="AY262" s="58"/>
      <c r="AZ262" s="58"/>
      <c r="BA262" s="58"/>
      <c r="BB262" s="58"/>
      <c r="BC262" s="58"/>
      <c r="BD262" s="58"/>
      <c r="BE262" s="58"/>
      <c r="BF262" s="219"/>
      <c r="BG262" s="219"/>
      <c r="BH262" s="58"/>
      <c r="BI262" s="58"/>
      <c r="BJ262" s="58"/>
      <c r="BK262" s="58"/>
      <c r="BL262" s="58"/>
      <c r="BM262" s="58"/>
      <c r="BN262" s="219"/>
      <c r="BO262" s="219"/>
      <c r="BP262" s="219"/>
      <c r="BQ262" s="219"/>
      <c r="BR262" s="219"/>
      <c r="BS262" s="219"/>
      <c r="BT262" s="58"/>
      <c r="BU262" s="58"/>
      <c r="BV262" s="58"/>
      <c r="BW262" s="58"/>
      <c r="BX262" s="58"/>
      <c r="BY262" s="82"/>
      <c r="BZ262" s="396"/>
    </row>
    <row r="263" spans="6:80" s="68" customFormat="1" ht="15.75" x14ac:dyDescent="0.25">
      <c r="F263" s="26"/>
      <c r="G263" s="20"/>
      <c r="H263" s="20"/>
      <c r="I263" s="20"/>
      <c r="J263" s="20"/>
      <c r="K263" s="85"/>
      <c r="L263" s="85"/>
      <c r="M263" s="85"/>
      <c r="N263" s="85"/>
      <c r="O263" s="85"/>
      <c r="P263" s="85"/>
      <c r="Q263" s="85"/>
      <c r="R263" s="85"/>
      <c r="S263" s="85"/>
      <c r="T263" s="238"/>
      <c r="U263" s="238"/>
      <c r="V263" s="85"/>
      <c r="W263" s="85"/>
      <c r="X263" s="85"/>
      <c r="Y263" s="85"/>
      <c r="Z263" s="85"/>
      <c r="AA263" s="85"/>
      <c r="AB263" s="85"/>
      <c r="AC263" s="85"/>
      <c r="AD263" s="85"/>
      <c r="AE263" s="85"/>
      <c r="AF263" s="238"/>
      <c r="AG263" s="238"/>
      <c r="AH263" s="85"/>
      <c r="AI263" s="85"/>
      <c r="AJ263" s="85"/>
      <c r="AK263" s="85"/>
      <c r="AL263" s="85"/>
      <c r="AM263" s="85"/>
      <c r="AN263" s="238"/>
      <c r="AO263" s="238"/>
      <c r="AP263" s="238"/>
      <c r="AQ263" s="238"/>
      <c r="AR263" s="238"/>
      <c r="AS263" s="238"/>
      <c r="AT263" s="85"/>
      <c r="AU263" s="85"/>
      <c r="AV263" s="85"/>
      <c r="AW263" s="85"/>
      <c r="AX263" s="85"/>
      <c r="AY263" s="85"/>
      <c r="AZ263" s="85"/>
      <c r="BA263" s="85"/>
      <c r="BB263" s="85"/>
      <c r="BC263" s="85"/>
      <c r="BD263" s="85"/>
      <c r="BE263" s="85"/>
      <c r="BF263" s="238"/>
      <c r="BG263" s="238"/>
      <c r="BH263" s="85"/>
      <c r="BI263" s="85"/>
      <c r="BJ263" s="85"/>
      <c r="BK263" s="82"/>
      <c r="BL263" s="82"/>
      <c r="BM263" s="82"/>
      <c r="BN263" s="226"/>
      <c r="BO263" s="226"/>
      <c r="BP263" s="226"/>
      <c r="BQ263" s="226"/>
      <c r="BR263" s="226"/>
      <c r="BS263" s="226"/>
      <c r="BT263" s="82"/>
      <c r="BU263" s="82"/>
      <c r="BV263" s="82"/>
      <c r="BW263" s="82"/>
      <c r="BX263" s="82"/>
      <c r="BY263" s="82"/>
      <c r="BZ263" s="397"/>
      <c r="CA263" s="87"/>
      <c r="CB263" s="87"/>
    </row>
    <row r="264" spans="6:80" s="68" customFormat="1" ht="15" x14ac:dyDescent="0.2">
      <c r="F264" s="57"/>
      <c r="G264" s="710"/>
      <c r="H264" s="710"/>
      <c r="I264" s="710"/>
      <c r="J264" s="710"/>
      <c r="K264" s="710"/>
      <c r="L264" s="710"/>
      <c r="M264" s="710"/>
      <c r="N264" s="710"/>
      <c r="O264" s="710"/>
      <c r="P264" s="710"/>
      <c r="Q264" s="710"/>
      <c r="R264" s="710"/>
      <c r="S264" s="710"/>
      <c r="T264" s="233"/>
      <c r="U264" s="233"/>
      <c r="V264" s="711"/>
      <c r="W264" s="711"/>
      <c r="X264" s="711"/>
      <c r="Y264" s="711"/>
      <c r="Z264" s="711"/>
      <c r="AA264" s="711"/>
      <c r="AB264" s="711"/>
      <c r="AC264" s="711"/>
      <c r="AD264" s="711"/>
      <c r="AE264" s="711"/>
      <c r="AF264" s="711"/>
      <c r="AG264" s="711"/>
      <c r="AH264" s="711"/>
      <c r="AI264" s="711"/>
      <c r="AJ264" s="711"/>
      <c r="AK264" s="711"/>
      <c r="AL264" s="711"/>
      <c r="AM264" s="711"/>
      <c r="AN264" s="711"/>
      <c r="AO264" s="711"/>
      <c r="AP264" s="711"/>
      <c r="AQ264" s="711"/>
      <c r="AR264" s="711"/>
      <c r="AS264" s="711"/>
      <c r="AT264" s="711"/>
      <c r="AU264" s="396"/>
      <c r="AV264" s="396"/>
      <c r="AW264" s="396"/>
      <c r="AX264" s="396"/>
      <c r="AY264" s="396"/>
      <c r="AZ264" s="396"/>
      <c r="BA264" s="396"/>
      <c r="BB264" s="396"/>
      <c r="BC264" s="396"/>
      <c r="BD264" s="396"/>
      <c r="BE264" s="396"/>
      <c r="BF264" s="396"/>
      <c r="BG264" s="396"/>
      <c r="BH264" s="396"/>
      <c r="BI264" s="396"/>
      <c r="BJ264" s="396"/>
      <c r="BK264" s="396"/>
      <c r="BL264" s="396"/>
      <c r="BM264" s="396"/>
      <c r="BN264" s="396"/>
      <c r="BO264" s="396"/>
      <c r="BP264" s="396"/>
      <c r="BQ264" s="396"/>
      <c r="BR264" s="396"/>
      <c r="BS264" s="396"/>
      <c r="BT264" s="396"/>
      <c r="BU264" s="396"/>
      <c r="BV264" s="396"/>
      <c r="BW264" s="396"/>
      <c r="BX264" s="396"/>
      <c r="BY264" s="396"/>
      <c r="BZ264" s="732"/>
      <c r="CA264" s="87"/>
      <c r="CB264" s="87"/>
    </row>
    <row r="265" spans="6:80" s="68" customFormat="1" ht="15" x14ac:dyDescent="0.2">
      <c r="F265" s="57"/>
      <c r="G265" s="710"/>
      <c r="H265" s="710"/>
      <c r="I265" s="710"/>
      <c r="J265" s="710"/>
      <c r="K265" s="710"/>
      <c r="L265" s="710"/>
      <c r="M265" s="710"/>
      <c r="N265" s="710"/>
      <c r="O265" s="710"/>
      <c r="P265" s="710"/>
      <c r="Q265" s="710"/>
      <c r="R265" s="710"/>
      <c r="S265" s="710"/>
      <c r="T265" s="233"/>
      <c r="U265" s="233"/>
      <c r="V265" s="707"/>
      <c r="W265" s="700"/>
      <c r="X265" s="700"/>
      <c r="Y265" s="707"/>
      <c r="Z265" s="707"/>
      <c r="AA265" s="707"/>
      <c r="AB265" s="707"/>
      <c r="AC265" s="700"/>
      <c r="AD265" s="700"/>
      <c r="AE265" s="701"/>
      <c r="AF265" s="701"/>
      <c r="AG265" s="701"/>
      <c r="AH265" s="706"/>
      <c r="AI265" s="706"/>
      <c r="AJ265" s="706"/>
      <c r="AK265" s="706"/>
      <c r="AL265" s="706"/>
      <c r="AM265" s="700"/>
      <c r="AN265" s="700"/>
      <c r="AO265" s="700"/>
      <c r="AP265" s="700"/>
      <c r="AQ265" s="700"/>
      <c r="AR265" s="700"/>
      <c r="AS265" s="700"/>
      <c r="AT265" s="700"/>
      <c r="AU265" s="707"/>
      <c r="AV265" s="707"/>
      <c r="AW265" s="700"/>
      <c r="AX265" s="700"/>
      <c r="AY265" s="708"/>
      <c r="AZ265" s="706"/>
      <c r="BA265" s="706"/>
      <c r="BB265" s="706"/>
      <c r="BC265" s="700"/>
      <c r="BD265" s="700"/>
      <c r="BE265" s="701"/>
      <c r="BF265" s="701"/>
      <c r="BG265" s="701"/>
      <c r="BH265" s="702"/>
      <c r="BI265" s="702"/>
      <c r="BJ265" s="702"/>
      <c r="BK265" s="702"/>
      <c r="BL265" s="702"/>
      <c r="BM265" s="702"/>
      <c r="BN265" s="702"/>
      <c r="BO265" s="702"/>
      <c r="BP265" s="702"/>
      <c r="BQ265" s="702"/>
      <c r="BR265" s="702"/>
      <c r="BS265" s="702"/>
      <c r="BT265" s="702"/>
      <c r="BU265" s="703"/>
      <c r="BV265" s="703"/>
      <c r="BW265" s="704"/>
      <c r="BX265" s="703"/>
      <c r="BY265" s="397"/>
      <c r="BZ265" s="732"/>
      <c r="CA265" s="55"/>
      <c r="CB265" s="87"/>
    </row>
    <row r="266" spans="6:80" s="68" customFormat="1" ht="15" x14ac:dyDescent="0.2">
      <c r="F266" s="57"/>
      <c r="G266" s="710"/>
      <c r="H266" s="710"/>
      <c r="I266" s="710"/>
      <c r="J266" s="710"/>
      <c r="K266" s="710"/>
      <c r="L266" s="710"/>
      <c r="M266" s="710"/>
      <c r="N266" s="710"/>
      <c r="O266" s="710"/>
      <c r="P266" s="710"/>
      <c r="Q266" s="710"/>
      <c r="R266" s="710"/>
      <c r="S266" s="710"/>
      <c r="T266" s="233"/>
      <c r="U266" s="233"/>
      <c r="V266" s="707"/>
      <c r="W266" s="700"/>
      <c r="X266" s="700"/>
      <c r="Y266" s="707"/>
      <c r="Z266" s="707"/>
      <c r="AA266" s="707"/>
      <c r="AB266" s="707"/>
      <c r="AC266" s="700"/>
      <c r="AD266" s="700"/>
      <c r="AE266" s="700"/>
      <c r="AF266" s="700"/>
      <c r="AG266" s="700"/>
      <c r="AH266" s="700"/>
      <c r="AI266" s="701"/>
      <c r="AJ266" s="706"/>
      <c r="AK266" s="706"/>
      <c r="AL266" s="706"/>
      <c r="AM266" s="700"/>
      <c r="AN266" s="700"/>
      <c r="AO266" s="700"/>
      <c r="AP266" s="700"/>
      <c r="AQ266" s="700"/>
      <c r="AR266" s="700"/>
      <c r="AS266" s="700"/>
      <c r="AT266" s="700"/>
      <c r="AU266" s="707"/>
      <c r="AV266" s="707"/>
      <c r="AW266" s="700"/>
      <c r="AX266" s="700"/>
      <c r="AY266" s="706"/>
      <c r="AZ266" s="706"/>
      <c r="BA266" s="706"/>
      <c r="BB266" s="706"/>
      <c r="BC266" s="700"/>
      <c r="BD266" s="700"/>
      <c r="BE266" s="700"/>
      <c r="BF266" s="700"/>
      <c r="BG266" s="700"/>
      <c r="BH266" s="700"/>
      <c r="BI266" s="701"/>
      <c r="BJ266" s="701"/>
      <c r="BK266" s="701"/>
      <c r="BL266" s="701"/>
      <c r="BM266" s="701"/>
      <c r="BN266" s="701"/>
      <c r="BO266" s="701"/>
      <c r="BP266" s="701"/>
      <c r="BQ266" s="701"/>
      <c r="BR266" s="701"/>
      <c r="BS266" s="701"/>
      <c r="BT266" s="701"/>
      <c r="BU266" s="703"/>
      <c r="BV266" s="703"/>
      <c r="BW266" s="704"/>
      <c r="BX266" s="703"/>
      <c r="BY266" s="703"/>
      <c r="BZ266" s="732"/>
      <c r="CA266" s="87"/>
      <c r="CB266" s="87"/>
    </row>
    <row r="267" spans="6:80" s="68" customFormat="1" ht="15" x14ac:dyDescent="0.2">
      <c r="F267" s="57"/>
      <c r="G267" s="710"/>
      <c r="H267" s="710"/>
      <c r="I267" s="710"/>
      <c r="J267" s="710"/>
      <c r="K267" s="710"/>
      <c r="L267" s="710"/>
      <c r="M267" s="710"/>
      <c r="N267" s="710"/>
      <c r="O267" s="710"/>
      <c r="P267" s="710"/>
      <c r="Q267" s="710"/>
      <c r="R267" s="710"/>
      <c r="S267" s="710"/>
      <c r="T267" s="233"/>
      <c r="U267" s="233"/>
      <c r="V267" s="707"/>
      <c r="W267" s="700"/>
      <c r="X267" s="700"/>
      <c r="Y267" s="707"/>
      <c r="Z267" s="707"/>
      <c r="AA267" s="707"/>
      <c r="AB267" s="707"/>
      <c r="AC267" s="700"/>
      <c r="AD267" s="700"/>
      <c r="AE267" s="700"/>
      <c r="AF267" s="700"/>
      <c r="AG267" s="700"/>
      <c r="AH267" s="700"/>
      <c r="AI267" s="707"/>
      <c r="AJ267" s="707"/>
      <c r="AK267" s="707"/>
      <c r="AL267" s="707"/>
      <c r="AM267" s="700"/>
      <c r="AN267" s="700"/>
      <c r="AO267" s="700"/>
      <c r="AP267" s="700"/>
      <c r="AQ267" s="700"/>
      <c r="AR267" s="700"/>
      <c r="AS267" s="700"/>
      <c r="AT267" s="700"/>
      <c r="AU267" s="707"/>
      <c r="AV267" s="707"/>
      <c r="AW267" s="700"/>
      <c r="AX267" s="700"/>
      <c r="AY267" s="717"/>
      <c r="AZ267" s="718"/>
      <c r="BA267" s="717"/>
      <c r="BB267" s="718"/>
      <c r="BC267" s="700"/>
      <c r="BD267" s="700"/>
      <c r="BE267" s="700"/>
      <c r="BF267" s="700"/>
      <c r="BG267" s="700"/>
      <c r="BH267" s="700"/>
      <c r="BI267" s="707"/>
      <c r="BJ267" s="707"/>
      <c r="BK267" s="707"/>
      <c r="BL267" s="707"/>
      <c r="BM267" s="707"/>
      <c r="BN267" s="707"/>
      <c r="BO267" s="707"/>
      <c r="BP267" s="707"/>
      <c r="BQ267" s="707"/>
      <c r="BR267" s="707"/>
      <c r="BS267" s="707"/>
      <c r="BT267" s="707"/>
      <c r="BU267" s="703"/>
      <c r="BV267" s="703"/>
      <c r="BW267" s="704"/>
      <c r="BX267" s="703"/>
      <c r="BY267" s="705"/>
      <c r="BZ267" s="71"/>
      <c r="CA267" s="55"/>
      <c r="CB267" s="55"/>
    </row>
    <row r="268" spans="6:80" s="68" customFormat="1" ht="15" x14ac:dyDescent="0.2">
      <c r="F268" s="57"/>
      <c r="G268" s="710"/>
      <c r="H268" s="710"/>
      <c r="I268" s="710"/>
      <c r="J268" s="710"/>
      <c r="K268" s="710"/>
      <c r="L268" s="710"/>
      <c r="M268" s="710"/>
      <c r="N268" s="710"/>
      <c r="O268" s="710"/>
      <c r="P268" s="710"/>
      <c r="Q268" s="710"/>
      <c r="R268" s="710"/>
      <c r="S268" s="710"/>
      <c r="T268" s="233"/>
      <c r="U268" s="233"/>
      <c r="V268" s="707"/>
      <c r="W268" s="700"/>
      <c r="X268" s="700"/>
      <c r="Y268" s="707"/>
      <c r="Z268" s="707"/>
      <c r="AA268" s="707"/>
      <c r="AB268" s="707"/>
      <c r="AC268" s="700"/>
      <c r="AD268" s="700"/>
      <c r="AE268" s="700"/>
      <c r="AF268" s="700"/>
      <c r="AG268" s="700"/>
      <c r="AH268" s="700"/>
      <c r="AI268" s="707"/>
      <c r="AJ268" s="707"/>
      <c r="AK268" s="707"/>
      <c r="AL268" s="707"/>
      <c r="AM268" s="700"/>
      <c r="AN268" s="700"/>
      <c r="AO268" s="700"/>
      <c r="AP268" s="700"/>
      <c r="AQ268" s="700"/>
      <c r="AR268" s="700"/>
      <c r="AS268" s="700"/>
      <c r="AT268" s="700"/>
      <c r="AU268" s="707"/>
      <c r="AV268" s="707"/>
      <c r="AW268" s="700"/>
      <c r="AX268" s="700"/>
      <c r="AY268" s="718"/>
      <c r="AZ268" s="718"/>
      <c r="BA268" s="718"/>
      <c r="BB268" s="718"/>
      <c r="BC268" s="700"/>
      <c r="BD268" s="700"/>
      <c r="BE268" s="700"/>
      <c r="BF268" s="700"/>
      <c r="BG268" s="700"/>
      <c r="BH268" s="700"/>
      <c r="BI268" s="707"/>
      <c r="BJ268" s="707"/>
      <c r="BK268" s="707"/>
      <c r="BL268" s="707"/>
      <c r="BM268" s="707"/>
      <c r="BN268" s="707"/>
      <c r="BO268" s="707"/>
      <c r="BP268" s="707"/>
      <c r="BQ268" s="707"/>
      <c r="BR268" s="707"/>
      <c r="BS268" s="707"/>
      <c r="BT268" s="707"/>
      <c r="BU268" s="703"/>
      <c r="BV268" s="703"/>
      <c r="BW268" s="704"/>
      <c r="BX268" s="703"/>
      <c r="BY268" s="705"/>
      <c r="BZ268" s="28"/>
      <c r="CA268" s="67"/>
      <c r="CB268" s="67"/>
    </row>
    <row r="269" spans="6:80" s="68" customFormat="1" x14ac:dyDescent="0.2">
      <c r="F269" s="16"/>
      <c r="G269" s="698"/>
      <c r="H269" s="698"/>
      <c r="I269" s="698"/>
      <c r="J269" s="698"/>
      <c r="K269" s="698"/>
      <c r="L269" s="698"/>
      <c r="M269" s="698"/>
      <c r="N269" s="698"/>
      <c r="O269" s="698"/>
      <c r="P269" s="698"/>
      <c r="Q269" s="698"/>
      <c r="R269" s="698"/>
      <c r="S269" s="698"/>
      <c r="T269" s="227"/>
      <c r="U269" s="227"/>
      <c r="V269" s="225"/>
      <c r="W269" s="696"/>
      <c r="X269" s="696"/>
      <c r="Y269" s="696"/>
      <c r="Z269" s="696"/>
      <c r="AA269" s="696"/>
      <c r="AB269" s="696"/>
      <c r="AC269" s="696"/>
      <c r="AD269" s="696"/>
      <c r="AE269" s="696"/>
      <c r="AF269" s="696"/>
      <c r="AG269" s="696"/>
      <c r="AH269" s="696"/>
      <c r="AI269" s="696"/>
      <c r="AJ269" s="696"/>
      <c r="AK269" s="225"/>
      <c r="AL269" s="225"/>
      <c r="AM269" s="696"/>
      <c r="AN269" s="696"/>
      <c r="AO269" s="696"/>
      <c r="AP269" s="696"/>
      <c r="AQ269" s="696"/>
      <c r="AR269" s="696"/>
      <c r="AS269" s="696"/>
      <c r="AT269" s="696"/>
      <c r="AU269" s="696"/>
      <c r="AV269" s="696"/>
      <c r="AW269" s="696"/>
      <c r="AX269" s="696"/>
      <c r="AY269" s="696"/>
      <c r="AZ269" s="696"/>
      <c r="BA269" s="696"/>
      <c r="BB269" s="696"/>
      <c r="BC269" s="696"/>
      <c r="BD269" s="696"/>
      <c r="BE269" s="696"/>
      <c r="BF269" s="696"/>
      <c r="BG269" s="696"/>
      <c r="BH269" s="696"/>
      <c r="BI269" s="696"/>
      <c r="BJ269" s="696"/>
      <c r="BK269" s="696"/>
      <c r="BL269" s="696"/>
      <c r="BM269" s="696"/>
      <c r="BN269" s="696"/>
      <c r="BO269" s="696"/>
      <c r="BP269" s="696"/>
      <c r="BQ269" s="696"/>
      <c r="BR269" s="696"/>
      <c r="BS269" s="696"/>
      <c r="BT269" s="696"/>
      <c r="BU269" s="696"/>
      <c r="BV269" s="696"/>
      <c r="BW269" s="366"/>
      <c r="BX269" s="366"/>
      <c r="BY269" s="71"/>
      <c r="BZ269" s="28"/>
      <c r="CA269" s="67"/>
      <c r="CB269" s="67"/>
    </row>
    <row r="270" spans="6:80" s="68" customFormat="1" x14ac:dyDescent="0.2">
      <c r="F270" s="16"/>
      <c r="G270" s="698"/>
      <c r="H270" s="698"/>
      <c r="I270" s="698"/>
      <c r="J270" s="698"/>
      <c r="K270" s="698"/>
      <c r="L270" s="698"/>
      <c r="M270" s="698"/>
      <c r="N270" s="698"/>
      <c r="O270" s="698"/>
      <c r="P270" s="698"/>
      <c r="Q270" s="698"/>
      <c r="R270" s="698"/>
      <c r="S270" s="698"/>
      <c r="T270" s="227"/>
      <c r="U270" s="227"/>
      <c r="V270" s="225"/>
      <c r="W270" s="696"/>
      <c r="X270" s="696"/>
      <c r="Y270" s="696"/>
      <c r="Z270" s="696"/>
      <c r="AA270" s="696"/>
      <c r="AB270" s="696"/>
      <c r="AC270" s="696"/>
      <c r="AD270" s="696"/>
      <c r="AE270" s="696"/>
      <c r="AF270" s="696"/>
      <c r="AG270" s="696"/>
      <c r="AH270" s="696"/>
      <c r="AI270" s="696"/>
      <c r="AJ270" s="696"/>
      <c r="AK270" s="225"/>
      <c r="AL270" s="225"/>
      <c r="AM270" s="696"/>
      <c r="AN270" s="696"/>
      <c r="AO270" s="696"/>
      <c r="AP270" s="696"/>
      <c r="AQ270" s="696"/>
      <c r="AR270" s="696"/>
      <c r="AS270" s="696"/>
      <c r="AT270" s="696"/>
      <c r="AU270" s="696"/>
      <c r="AV270" s="696"/>
      <c r="AW270" s="696"/>
      <c r="AX270" s="696"/>
      <c r="AY270" s="696"/>
      <c r="AZ270" s="696"/>
      <c r="BA270" s="696"/>
      <c r="BB270" s="696"/>
      <c r="BC270" s="696"/>
      <c r="BD270" s="696"/>
      <c r="BE270" s="696"/>
      <c r="BF270" s="696"/>
      <c r="BG270" s="696"/>
      <c r="BH270" s="696"/>
      <c r="BI270" s="696"/>
      <c r="BJ270" s="696"/>
      <c r="BK270" s="696"/>
      <c r="BL270" s="696"/>
      <c r="BM270" s="696"/>
      <c r="BN270" s="696"/>
      <c r="BO270" s="696"/>
      <c r="BP270" s="696"/>
      <c r="BQ270" s="696"/>
      <c r="BR270" s="696"/>
      <c r="BS270" s="696"/>
      <c r="BT270" s="696"/>
      <c r="BU270" s="696"/>
      <c r="BV270" s="696"/>
      <c r="BW270" s="366"/>
      <c r="BX270" s="366"/>
      <c r="BY270" s="28"/>
      <c r="BZ270" s="28"/>
      <c r="CA270" s="67"/>
      <c r="CB270" s="67"/>
    </row>
    <row r="271" spans="6:80" s="68" customFormat="1" x14ac:dyDescent="0.2">
      <c r="F271" s="16"/>
      <c r="G271" s="698"/>
      <c r="H271" s="698"/>
      <c r="I271" s="698"/>
      <c r="J271" s="698"/>
      <c r="K271" s="698"/>
      <c r="L271" s="698"/>
      <c r="M271" s="698"/>
      <c r="N271" s="698"/>
      <c r="O271" s="698"/>
      <c r="P271" s="698"/>
      <c r="Q271" s="698"/>
      <c r="R271" s="698"/>
      <c r="S271" s="698"/>
      <c r="T271" s="227"/>
      <c r="U271" s="227"/>
      <c r="V271" s="225"/>
      <c r="W271" s="696"/>
      <c r="X271" s="696"/>
      <c r="Y271" s="696"/>
      <c r="Z271" s="696"/>
      <c r="AA271" s="696"/>
      <c r="AB271" s="696"/>
      <c r="AC271" s="696"/>
      <c r="AD271" s="696"/>
      <c r="AE271" s="696"/>
      <c r="AF271" s="696"/>
      <c r="AG271" s="696"/>
      <c r="AH271" s="696"/>
      <c r="AI271" s="696"/>
      <c r="AJ271" s="696"/>
      <c r="AK271" s="225"/>
      <c r="AL271" s="225"/>
      <c r="AM271" s="696"/>
      <c r="AN271" s="696"/>
      <c r="AO271" s="696"/>
      <c r="AP271" s="696"/>
      <c r="AQ271" s="696"/>
      <c r="AR271" s="696"/>
      <c r="AS271" s="696"/>
      <c r="AT271" s="696"/>
      <c r="AU271" s="696"/>
      <c r="AV271" s="696"/>
      <c r="AW271" s="696"/>
      <c r="AX271" s="696"/>
      <c r="AY271" s="696"/>
      <c r="AZ271" s="696"/>
      <c r="BA271" s="696"/>
      <c r="BB271" s="696"/>
      <c r="BC271" s="696"/>
      <c r="BD271" s="696"/>
      <c r="BE271" s="696"/>
      <c r="BF271" s="696"/>
      <c r="BG271" s="696"/>
      <c r="BH271" s="696"/>
      <c r="BI271" s="696"/>
      <c r="BJ271" s="696"/>
      <c r="BK271" s="696"/>
      <c r="BL271" s="696"/>
      <c r="BM271" s="696"/>
      <c r="BN271" s="696"/>
      <c r="BO271" s="696"/>
      <c r="BP271" s="696"/>
      <c r="BQ271" s="696"/>
      <c r="BR271" s="696"/>
      <c r="BS271" s="696"/>
      <c r="BT271" s="696"/>
      <c r="BU271" s="696"/>
      <c r="BV271" s="696"/>
      <c r="BW271" s="366"/>
      <c r="BX271" s="366"/>
      <c r="BY271" s="28"/>
      <c r="BZ271" s="28"/>
      <c r="CA271" s="67"/>
      <c r="CB271" s="67"/>
    </row>
    <row r="272" spans="6:80" s="68" customFormat="1" x14ac:dyDescent="0.2">
      <c r="F272" s="16"/>
      <c r="G272" s="698"/>
      <c r="H272" s="698"/>
      <c r="I272" s="698"/>
      <c r="J272" s="698"/>
      <c r="K272" s="698"/>
      <c r="L272" s="698"/>
      <c r="M272" s="698"/>
      <c r="N272" s="698"/>
      <c r="O272" s="698"/>
      <c r="P272" s="698"/>
      <c r="Q272" s="698"/>
      <c r="R272" s="698"/>
      <c r="S272" s="698"/>
      <c r="T272" s="227"/>
      <c r="U272" s="227"/>
      <c r="V272" s="225"/>
      <c r="W272" s="696"/>
      <c r="X272" s="696"/>
      <c r="Y272" s="696"/>
      <c r="Z272" s="696"/>
      <c r="AA272" s="696"/>
      <c r="AB272" s="696"/>
      <c r="AC272" s="696"/>
      <c r="AD272" s="696"/>
      <c r="AE272" s="696"/>
      <c r="AF272" s="696"/>
      <c r="AG272" s="696"/>
      <c r="AH272" s="696"/>
      <c r="AI272" s="696"/>
      <c r="AJ272" s="696"/>
      <c r="AK272" s="225"/>
      <c r="AL272" s="225"/>
      <c r="AM272" s="696"/>
      <c r="AN272" s="696"/>
      <c r="AO272" s="696"/>
      <c r="AP272" s="696"/>
      <c r="AQ272" s="696"/>
      <c r="AR272" s="696"/>
      <c r="AS272" s="696"/>
      <c r="AT272" s="696"/>
      <c r="AU272" s="696"/>
      <c r="AV272" s="696"/>
      <c r="AW272" s="696"/>
      <c r="AX272" s="696"/>
      <c r="AY272" s="696"/>
      <c r="AZ272" s="696"/>
      <c r="BA272" s="696"/>
      <c r="BB272" s="696"/>
      <c r="BC272" s="696"/>
      <c r="BD272" s="696"/>
      <c r="BE272" s="696"/>
      <c r="BF272" s="696"/>
      <c r="BG272" s="696"/>
      <c r="BH272" s="696"/>
      <c r="BI272" s="696"/>
      <c r="BJ272" s="696"/>
      <c r="BK272" s="696"/>
      <c r="BL272" s="696"/>
      <c r="BM272" s="696"/>
      <c r="BN272" s="696"/>
      <c r="BO272" s="696"/>
      <c r="BP272" s="696"/>
      <c r="BQ272" s="696"/>
      <c r="BR272" s="696"/>
      <c r="BS272" s="696"/>
      <c r="BT272" s="696"/>
      <c r="BU272" s="696"/>
      <c r="BV272" s="696"/>
      <c r="BW272" s="366"/>
      <c r="BX272" s="366"/>
      <c r="BY272" s="28"/>
      <c r="BZ272" s="28"/>
      <c r="CA272" s="67"/>
      <c r="CB272" s="67"/>
    </row>
    <row r="273" spans="6:80" s="68" customFormat="1" x14ac:dyDescent="0.2">
      <c r="F273" s="16"/>
      <c r="G273" s="698"/>
      <c r="H273" s="698"/>
      <c r="I273" s="698"/>
      <c r="J273" s="698"/>
      <c r="K273" s="698"/>
      <c r="L273" s="698"/>
      <c r="M273" s="698"/>
      <c r="N273" s="698"/>
      <c r="O273" s="698"/>
      <c r="P273" s="698"/>
      <c r="Q273" s="698"/>
      <c r="R273" s="698"/>
      <c r="S273" s="698"/>
      <c r="T273" s="227"/>
      <c r="U273" s="227"/>
      <c r="V273" s="225"/>
      <c r="W273" s="696"/>
      <c r="X273" s="696"/>
      <c r="Y273" s="696"/>
      <c r="Z273" s="696"/>
      <c r="AA273" s="696"/>
      <c r="AB273" s="696"/>
      <c r="AC273" s="696"/>
      <c r="AD273" s="696"/>
      <c r="AE273" s="696"/>
      <c r="AF273" s="696"/>
      <c r="AG273" s="696"/>
      <c r="AH273" s="696"/>
      <c r="AI273" s="696"/>
      <c r="AJ273" s="696"/>
      <c r="AK273" s="225"/>
      <c r="AL273" s="225"/>
      <c r="AM273" s="696"/>
      <c r="AN273" s="696"/>
      <c r="AO273" s="696"/>
      <c r="AP273" s="696"/>
      <c r="AQ273" s="696"/>
      <c r="AR273" s="696"/>
      <c r="AS273" s="696"/>
      <c r="AT273" s="696"/>
      <c r="AU273" s="696"/>
      <c r="AV273" s="696"/>
      <c r="AW273" s="696"/>
      <c r="AX273" s="696"/>
      <c r="AY273" s="696"/>
      <c r="AZ273" s="696"/>
      <c r="BA273" s="696"/>
      <c r="BB273" s="696"/>
      <c r="BC273" s="696"/>
      <c r="BD273" s="696"/>
      <c r="BE273" s="696"/>
      <c r="BF273" s="696"/>
      <c r="BG273" s="696"/>
      <c r="BH273" s="696"/>
      <c r="BI273" s="696"/>
      <c r="BJ273" s="696"/>
      <c r="BK273" s="696"/>
      <c r="BL273" s="696"/>
      <c r="BM273" s="696"/>
      <c r="BN273" s="696"/>
      <c r="BO273" s="696"/>
      <c r="BP273" s="696"/>
      <c r="BQ273" s="696"/>
      <c r="BR273" s="696"/>
      <c r="BS273" s="696"/>
      <c r="BT273" s="696"/>
      <c r="BU273" s="696"/>
      <c r="BV273" s="696"/>
      <c r="BW273" s="366"/>
      <c r="BX273" s="366"/>
      <c r="BY273" s="28"/>
      <c r="BZ273" s="28"/>
      <c r="CA273" s="67"/>
      <c r="CB273" s="67"/>
    </row>
    <row r="274" spans="6:80" s="68" customFormat="1" x14ac:dyDescent="0.2">
      <c r="F274" s="16"/>
      <c r="G274" s="698"/>
      <c r="H274" s="698"/>
      <c r="I274" s="698"/>
      <c r="J274" s="698"/>
      <c r="K274" s="698"/>
      <c r="L274" s="698"/>
      <c r="M274" s="698"/>
      <c r="N274" s="698"/>
      <c r="O274" s="698"/>
      <c r="P274" s="698"/>
      <c r="Q274" s="698"/>
      <c r="R274" s="698"/>
      <c r="S274" s="698"/>
      <c r="T274" s="227"/>
      <c r="U274" s="227"/>
      <c r="V274" s="225"/>
      <c r="W274" s="696"/>
      <c r="X274" s="696"/>
      <c r="Y274" s="696"/>
      <c r="Z274" s="696"/>
      <c r="AA274" s="696"/>
      <c r="AB274" s="696"/>
      <c r="AC274" s="696"/>
      <c r="AD274" s="696"/>
      <c r="AE274" s="696"/>
      <c r="AF274" s="696"/>
      <c r="AG274" s="696"/>
      <c r="AH274" s="696"/>
      <c r="AI274" s="696"/>
      <c r="AJ274" s="696"/>
      <c r="AK274" s="225"/>
      <c r="AL274" s="225"/>
      <c r="AM274" s="696"/>
      <c r="AN274" s="696"/>
      <c r="AO274" s="696"/>
      <c r="AP274" s="696"/>
      <c r="AQ274" s="696"/>
      <c r="AR274" s="696"/>
      <c r="AS274" s="696"/>
      <c r="AT274" s="696"/>
      <c r="AU274" s="696"/>
      <c r="AV274" s="696"/>
      <c r="AW274" s="696"/>
      <c r="AX274" s="696"/>
      <c r="AY274" s="696"/>
      <c r="AZ274" s="696"/>
      <c r="BA274" s="696"/>
      <c r="BB274" s="696"/>
      <c r="BC274" s="696"/>
      <c r="BD274" s="696"/>
      <c r="BE274" s="696"/>
      <c r="BF274" s="696"/>
      <c r="BG274" s="696"/>
      <c r="BH274" s="696"/>
      <c r="BI274" s="696"/>
      <c r="BJ274" s="696"/>
      <c r="BK274" s="696"/>
      <c r="BL274" s="696"/>
      <c r="BM274" s="696"/>
      <c r="BN274" s="696"/>
      <c r="BO274" s="696"/>
      <c r="BP274" s="696"/>
      <c r="BQ274" s="696"/>
      <c r="BR274" s="696"/>
      <c r="BS274" s="696"/>
      <c r="BT274" s="696"/>
      <c r="BU274" s="696"/>
      <c r="BV274" s="696"/>
      <c r="BW274" s="366"/>
      <c r="BX274" s="366"/>
      <c r="BY274" s="28"/>
      <c r="BZ274" s="28"/>
      <c r="CA274" s="67"/>
      <c r="CB274" s="67"/>
    </row>
    <row r="275" spans="6:80" s="68" customFormat="1" x14ac:dyDescent="0.2">
      <c r="F275" s="16"/>
      <c r="G275" s="698"/>
      <c r="H275" s="698"/>
      <c r="I275" s="698"/>
      <c r="J275" s="698"/>
      <c r="K275" s="698"/>
      <c r="L275" s="698"/>
      <c r="M275" s="698"/>
      <c r="N275" s="698"/>
      <c r="O275" s="698"/>
      <c r="P275" s="698"/>
      <c r="Q275" s="698"/>
      <c r="R275" s="698"/>
      <c r="S275" s="698"/>
      <c r="T275" s="227"/>
      <c r="U275" s="227"/>
      <c r="V275" s="225"/>
      <c r="W275" s="696"/>
      <c r="X275" s="696"/>
      <c r="Y275" s="696"/>
      <c r="Z275" s="696"/>
      <c r="AA275" s="696"/>
      <c r="AB275" s="696"/>
      <c r="AC275" s="696"/>
      <c r="AD275" s="696"/>
      <c r="AE275" s="696"/>
      <c r="AF275" s="696"/>
      <c r="AG275" s="696"/>
      <c r="AH275" s="696"/>
      <c r="AI275" s="696"/>
      <c r="AJ275" s="696"/>
      <c r="AK275" s="225"/>
      <c r="AL275" s="225"/>
      <c r="AM275" s="696"/>
      <c r="AN275" s="696"/>
      <c r="AO275" s="696"/>
      <c r="AP275" s="696"/>
      <c r="AQ275" s="696"/>
      <c r="AR275" s="696"/>
      <c r="AS275" s="696"/>
      <c r="AT275" s="696"/>
      <c r="AU275" s="696"/>
      <c r="AV275" s="696"/>
      <c r="AW275" s="696"/>
      <c r="AX275" s="696"/>
      <c r="AY275" s="696"/>
      <c r="AZ275" s="696"/>
      <c r="BA275" s="696"/>
      <c r="BB275" s="696"/>
      <c r="BC275" s="696"/>
      <c r="BD275" s="696"/>
      <c r="BE275" s="696"/>
      <c r="BF275" s="696"/>
      <c r="BG275" s="696"/>
      <c r="BH275" s="696"/>
      <c r="BI275" s="696"/>
      <c r="BJ275" s="696"/>
      <c r="BK275" s="696"/>
      <c r="BL275" s="696"/>
      <c r="BM275" s="696"/>
      <c r="BN275" s="696"/>
      <c r="BO275" s="696"/>
      <c r="BP275" s="696"/>
      <c r="BQ275" s="696"/>
      <c r="BR275" s="696"/>
      <c r="BS275" s="696"/>
      <c r="BT275" s="696"/>
      <c r="BU275" s="696"/>
      <c r="BV275" s="696"/>
      <c r="BW275" s="366"/>
      <c r="BX275" s="366"/>
      <c r="BY275" s="28"/>
      <c r="BZ275" s="82"/>
    </row>
    <row r="276" spans="6:80" s="68" customFormat="1" x14ac:dyDescent="0.2">
      <c r="F276" s="16"/>
      <c r="G276" s="698"/>
      <c r="H276" s="698"/>
      <c r="I276" s="698"/>
      <c r="J276" s="698"/>
      <c r="K276" s="698"/>
      <c r="L276" s="698"/>
      <c r="M276" s="698"/>
      <c r="N276" s="698"/>
      <c r="O276" s="698"/>
      <c r="P276" s="698"/>
      <c r="Q276" s="698"/>
      <c r="R276" s="698"/>
      <c r="S276" s="698"/>
      <c r="T276" s="227"/>
      <c r="U276" s="227"/>
      <c r="V276" s="225"/>
      <c r="W276" s="696"/>
      <c r="X276" s="696"/>
      <c r="Y276" s="696"/>
      <c r="Z276" s="696"/>
      <c r="AA276" s="696"/>
      <c r="AB276" s="696"/>
      <c r="AC276" s="696"/>
      <c r="AD276" s="696"/>
      <c r="AE276" s="696"/>
      <c r="AF276" s="696"/>
      <c r="AG276" s="696"/>
      <c r="AH276" s="696"/>
      <c r="AI276" s="696"/>
      <c r="AJ276" s="696"/>
      <c r="AK276" s="225"/>
      <c r="AL276" s="225"/>
      <c r="AM276" s="696"/>
      <c r="AN276" s="696"/>
      <c r="AO276" s="696"/>
      <c r="AP276" s="696"/>
      <c r="AQ276" s="696"/>
      <c r="AR276" s="696"/>
      <c r="AS276" s="696"/>
      <c r="AT276" s="696"/>
      <c r="AU276" s="696"/>
      <c r="AV276" s="696"/>
      <c r="AW276" s="696"/>
      <c r="AX276" s="696"/>
      <c r="AY276" s="696"/>
      <c r="AZ276" s="696"/>
      <c r="BA276" s="696"/>
      <c r="BB276" s="696"/>
      <c r="BC276" s="696"/>
      <c r="BD276" s="696"/>
      <c r="BE276" s="696"/>
      <c r="BF276" s="696"/>
      <c r="BG276" s="696"/>
      <c r="BH276" s="696"/>
      <c r="BI276" s="696"/>
      <c r="BJ276" s="696"/>
      <c r="BK276" s="696"/>
      <c r="BL276" s="696"/>
      <c r="BM276" s="696"/>
      <c r="BN276" s="696"/>
      <c r="BO276" s="696"/>
      <c r="BP276" s="696"/>
      <c r="BQ276" s="696"/>
      <c r="BR276" s="696"/>
      <c r="BS276" s="696"/>
      <c r="BT276" s="696"/>
      <c r="BU276" s="696"/>
      <c r="BV276" s="696"/>
      <c r="BW276" s="366"/>
      <c r="BX276" s="366"/>
      <c r="BY276" s="28"/>
      <c r="BZ276" s="82"/>
    </row>
    <row r="277" spans="6:80" s="68" customFormat="1" x14ac:dyDescent="0.2">
      <c r="F277" s="16"/>
      <c r="G277" s="698"/>
      <c r="H277" s="698"/>
      <c r="I277" s="698"/>
      <c r="J277" s="698"/>
      <c r="K277" s="698"/>
      <c r="L277" s="698"/>
      <c r="M277" s="698"/>
      <c r="N277" s="698"/>
      <c r="O277" s="698"/>
      <c r="P277" s="698"/>
      <c r="Q277" s="698"/>
      <c r="R277" s="698"/>
      <c r="S277" s="698"/>
      <c r="T277" s="227"/>
      <c r="U277" s="227"/>
      <c r="V277" s="225"/>
      <c r="W277" s="696"/>
      <c r="X277" s="696"/>
      <c r="Y277" s="696"/>
      <c r="Z277" s="696"/>
      <c r="AA277" s="696"/>
      <c r="AB277" s="696"/>
      <c r="AC277" s="696"/>
      <c r="AD277" s="696"/>
      <c r="AE277" s="696"/>
      <c r="AF277" s="696"/>
      <c r="AG277" s="696"/>
      <c r="AH277" s="696"/>
      <c r="AI277" s="696"/>
      <c r="AJ277" s="696"/>
      <c r="AK277" s="225"/>
      <c r="AL277" s="225"/>
      <c r="AM277" s="696"/>
      <c r="AN277" s="696"/>
      <c r="AO277" s="696"/>
      <c r="AP277" s="696"/>
      <c r="AQ277" s="696"/>
      <c r="AR277" s="696"/>
      <c r="AS277" s="696"/>
      <c r="AT277" s="696"/>
      <c r="AU277" s="696"/>
      <c r="AV277" s="696"/>
      <c r="AW277" s="696"/>
      <c r="AX277" s="696"/>
      <c r="AY277" s="696"/>
      <c r="AZ277" s="696"/>
      <c r="BA277" s="696"/>
      <c r="BB277" s="696"/>
      <c r="BC277" s="696"/>
      <c r="BD277" s="696"/>
      <c r="BE277" s="696"/>
      <c r="BF277" s="696"/>
      <c r="BG277" s="696"/>
      <c r="BH277" s="696"/>
      <c r="BI277" s="696"/>
      <c r="BJ277" s="696"/>
      <c r="BK277" s="696"/>
      <c r="BL277" s="696"/>
      <c r="BM277" s="696"/>
      <c r="BN277" s="696"/>
      <c r="BO277" s="696"/>
      <c r="BP277" s="696"/>
      <c r="BQ277" s="696"/>
      <c r="BR277" s="696"/>
      <c r="BS277" s="696"/>
      <c r="BT277" s="696"/>
      <c r="BU277" s="696"/>
      <c r="BV277" s="696"/>
      <c r="BW277" s="366"/>
      <c r="BX277" s="366"/>
      <c r="BY277" s="82"/>
      <c r="BZ277" s="82"/>
    </row>
    <row r="278" spans="6:80" s="68" customFormat="1" ht="15.75" x14ac:dyDescent="0.25">
      <c r="F278" s="16"/>
      <c r="G278" s="669"/>
      <c r="H278" s="669"/>
      <c r="I278" s="669"/>
      <c r="J278" s="669"/>
      <c r="K278" s="669"/>
      <c r="L278" s="669"/>
      <c r="M278" s="669"/>
      <c r="N278" s="669"/>
      <c r="O278" s="669"/>
      <c r="P278" s="669"/>
      <c r="Q278" s="669"/>
      <c r="R278" s="669"/>
      <c r="S278" s="669"/>
      <c r="T278" s="212"/>
      <c r="U278" s="212"/>
      <c r="V278" s="225"/>
      <c r="W278" s="696"/>
      <c r="X278" s="696"/>
      <c r="Y278" s="696"/>
      <c r="Z278" s="696"/>
      <c r="AA278" s="696"/>
      <c r="AB278" s="696"/>
      <c r="AC278" s="696"/>
      <c r="AD278" s="696"/>
      <c r="AE278" s="696"/>
      <c r="AF278" s="696"/>
      <c r="AG278" s="696"/>
      <c r="AH278" s="696"/>
      <c r="AI278" s="696"/>
      <c r="AJ278" s="696"/>
      <c r="AK278" s="225"/>
      <c r="AL278" s="225"/>
      <c r="AM278" s="696"/>
      <c r="AN278" s="696"/>
      <c r="AO278" s="696"/>
      <c r="AP278" s="696"/>
      <c r="AQ278" s="696"/>
      <c r="AR278" s="696"/>
      <c r="AS278" s="696"/>
      <c r="AT278" s="696"/>
      <c r="AU278" s="696"/>
      <c r="AV278" s="696"/>
      <c r="AW278" s="696"/>
      <c r="AX278" s="696"/>
      <c r="AY278" s="696"/>
      <c r="AZ278" s="696"/>
      <c r="BA278" s="696"/>
      <c r="BB278" s="696"/>
      <c r="BC278" s="696"/>
      <c r="BD278" s="696"/>
      <c r="BE278" s="696"/>
      <c r="BF278" s="696"/>
      <c r="BG278" s="696"/>
      <c r="BH278" s="696"/>
      <c r="BI278" s="696"/>
      <c r="BJ278" s="696"/>
      <c r="BK278" s="696"/>
      <c r="BL278" s="696"/>
      <c r="BM278" s="696"/>
      <c r="BN278" s="696"/>
      <c r="BO278" s="696"/>
      <c r="BP278" s="696"/>
      <c r="BQ278" s="696"/>
      <c r="BR278" s="696"/>
      <c r="BS278" s="696"/>
      <c r="BT278" s="696"/>
      <c r="BU278" s="696"/>
      <c r="BV278" s="696"/>
      <c r="BW278" s="366"/>
      <c r="BX278" s="366"/>
      <c r="BY278" s="82"/>
      <c r="BZ278" s="82"/>
    </row>
    <row r="279" spans="6:80" s="68" customFormat="1" x14ac:dyDescent="0.2">
      <c r="F279" s="16"/>
      <c r="G279" s="698"/>
      <c r="H279" s="698"/>
      <c r="I279" s="698"/>
      <c r="J279" s="698"/>
      <c r="K279" s="698"/>
      <c r="L279" s="698"/>
      <c r="M279" s="698"/>
      <c r="N279" s="698"/>
      <c r="O279" s="698"/>
      <c r="P279" s="698"/>
      <c r="Q279" s="698"/>
      <c r="R279" s="698"/>
      <c r="S279" s="698"/>
      <c r="T279" s="227"/>
      <c r="U279" s="227"/>
      <c r="V279" s="225"/>
      <c r="W279" s="696"/>
      <c r="X279" s="696"/>
      <c r="Y279" s="696"/>
      <c r="Z279" s="696"/>
      <c r="AA279" s="696"/>
      <c r="AB279" s="696"/>
      <c r="AC279" s="696"/>
      <c r="AD279" s="696"/>
      <c r="AE279" s="696"/>
      <c r="AF279" s="696"/>
      <c r="AG279" s="696"/>
      <c r="AH279" s="696"/>
      <c r="AI279" s="696"/>
      <c r="AJ279" s="696"/>
      <c r="AK279" s="225"/>
      <c r="AL279" s="225"/>
      <c r="AM279" s="696"/>
      <c r="AN279" s="696"/>
      <c r="AO279" s="696"/>
      <c r="AP279" s="696"/>
      <c r="AQ279" s="696"/>
      <c r="AR279" s="696"/>
      <c r="AS279" s="696"/>
      <c r="AT279" s="696"/>
      <c r="AU279" s="696"/>
      <c r="AV279" s="696"/>
      <c r="AW279" s="696"/>
      <c r="AX279" s="696"/>
      <c r="AY279" s="696"/>
      <c r="AZ279" s="696"/>
      <c r="BA279" s="696"/>
      <c r="BB279" s="696"/>
      <c r="BC279" s="696"/>
      <c r="BD279" s="696"/>
      <c r="BE279" s="696"/>
      <c r="BF279" s="696"/>
      <c r="BG279" s="696"/>
      <c r="BH279" s="696"/>
      <c r="BI279" s="696"/>
      <c r="BJ279" s="696"/>
      <c r="BK279" s="696"/>
      <c r="BL279" s="696"/>
      <c r="BM279" s="696"/>
      <c r="BN279" s="696"/>
      <c r="BO279" s="696"/>
      <c r="BP279" s="696"/>
      <c r="BQ279" s="696"/>
      <c r="BR279" s="696"/>
      <c r="BS279" s="696"/>
      <c r="BT279" s="696"/>
      <c r="BU279" s="696"/>
      <c r="BV279" s="696"/>
      <c r="BW279" s="366"/>
      <c r="BX279" s="366"/>
      <c r="BY279" s="82"/>
      <c r="BZ279" s="82"/>
    </row>
    <row r="280" spans="6:80" s="68" customFormat="1" x14ac:dyDescent="0.2">
      <c r="F280" s="16"/>
      <c r="G280" s="698"/>
      <c r="H280" s="698"/>
      <c r="I280" s="698"/>
      <c r="J280" s="698"/>
      <c r="K280" s="698"/>
      <c r="L280" s="698"/>
      <c r="M280" s="698"/>
      <c r="N280" s="698"/>
      <c r="O280" s="698"/>
      <c r="P280" s="698"/>
      <c r="Q280" s="698"/>
      <c r="R280" s="698"/>
      <c r="S280" s="698"/>
      <c r="T280" s="227"/>
      <c r="U280" s="227"/>
      <c r="V280" s="225"/>
      <c r="W280" s="696"/>
      <c r="X280" s="696"/>
      <c r="Y280" s="696"/>
      <c r="Z280" s="696"/>
      <c r="AA280" s="696"/>
      <c r="AB280" s="696"/>
      <c r="AC280" s="696"/>
      <c r="AD280" s="696"/>
      <c r="AE280" s="696"/>
      <c r="AF280" s="696"/>
      <c r="AG280" s="696"/>
      <c r="AH280" s="696"/>
      <c r="AI280" s="696"/>
      <c r="AJ280" s="696"/>
      <c r="AK280" s="225"/>
      <c r="AL280" s="225"/>
      <c r="AM280" s="696"/>
      <c r="AN280" s="696"/>
      <c r="AO280" s="696"/>
      <c r="AP280" s="696"/>
      <c r="AQ280" s="696"/>
      <c r="AR280" s="696"/>
      <c r="AS280" s="696"/>
      <c r="AT280" s="696"/>
      <c r="AU280" s="696"/>
      <c r="AV280" s="696"/>
      <c r="AW280" s="696"/>
      <c r="AX280" s="696"/>
      <c r="AY280" s="696"/>
      <c r="AZ280" s="696"/>
      <c r="BA280" s="696"/>
      <c r="BB280" s="696"/>
      <c r="BC280" s="696"/>
      <c r="BD280" s="696"/>
      <c r="BE280" s="696"/>
      <c r="BF280" s="696"/>
      <c r="BG280" s="696"/>
      <c r="BH280" s="696"/>
      <c r="BI280" s="696"/>
      <c r="BJ280" s="696"/>
      <c r="BK280" s="696"/>
      <c r="BL280" s="696"/>
      <c r="BM280" s="696"/>
      <c r="BN280" s="696"/>
      <c r="BO280" s="696"/>
      <c r="BP280" s="696"/>
      <c r="BQ280" s="696"/>
      <c r="BR280" s="696"/>
      <c r="BS280" s="696"/>
      <c r="BT280" s="696"/>
      <c r="BU280" s="696"/>
      <c r="BV280" s="696"/>
      <c r="BW280" s="366"/>
      <c r="BX280" s="366"/>
      <c r="BY280" s="82"/>
      <c r="BZ280" s="82"/>
    </row>
    <row r="281" spans="6:80" s="68" customFormat="1" x14ac:dyDescent="0.2">
      <c r="F281" s="16"/>
      <c r="G281" s="698"/>
      <c r="H281" s="698"/>
      <c r="I281" s="698"/>
      <c r="J281" s="698"/>
      <c r="K281" s="698"/>
      <c r="L281" s="698"/>
      <c r="M281" s="698"/>
      <c r="N281" s="698"/>
      <c r="O281" s="698"/>
      <c r="P281" s="698"/>
      <c r="Q281" s="698"/>
      <c r="R281" s="698"/>
      <c r="S281" s="698"/>
      <c r="T281" s="227"/>
      <c r="U281" s="227"/>
      <c r="V281" s="225"/>
      <c r="W281" s="696"/>
      <c r="X281" s="696"/>
      <c r="Y281" s="696"/>
      <c r="Z281" s="696"/>
      <c r="AA281" s="696"/>
      <c r="AB281" s="696"/>
      <c r="AC281" s="696"/>
      <c r="AD281" s="696"/>
      <c r="AE281" s="696"/>
      <c r="AF281" s="696"/>
      <c r="AG281" s="696"/>
      <c r="AH281" s="696"/>
      <c r="AI281" s="696"/>
      <c r="AJ281" s="696"/>
      <c r="AK281" s="225"/>
      <c r="AL281" s="225"/>
      <c r="AM281" s="696"/>
      <c r="AN281" s="696"/>
      <c r="AO281" s="696"/>
      <c r="AP281" s="696"/>
      <c r="AQ281" s="696"/>
      <c r="AR281" s="696"/>
      <c r="AS281" s="696"/>
      <c r="AT281" s="696"/>
      <c r="AU281" s="696"/>
      <c r="AV281" s="696"/>
      <c r="AW281" s="696"/>
      <c r="AX281" s="696"/>
      <c r="AY281" s="696"/>
      <c r="AZ281" s="696"/>
      <c r="BA281" s="696"/>
      <c r="BB281" s="696"/>
      <c r="BC281" s="696"/>
      <c r="BD281" s="696"/>
      <c r="BE281" s="696"/>
      <c r="BF281" s="696"/>
      <c r="BG281" s="696"/>
      <c r="BH281" s="696"/>
      <c r="BI281" s="696"/>
      <c r="BJ281" s="696"/>
      <c r="BK281" s="696"/>
      <c r="BL281" s="696"/>
      <c r="BM281" s="696"/>
      <c r="BN281" s="696"/>
      <c r="BO281" s="696"/>
      <c r="BP281" s="696"/>
      <c r="BQ281" s="696"/>
      <c r="BR281" s="696"/>
      <c r="BS281" s="696"/>
      <c r="BT281" s="696"/>
      <c r="BU281" s="696"/>
      <c r="BV281" s="696"/>
      <c r="BW281" s="366"/>
      <c r="BX281" s="366"/>
      <c r="BY281" s="82"/>
      <c r="BZ281" s="82"/>
    </row>
    <row r="282" spans="6:80" s="68" customFormat="1" x14ac:dyDescent="0.2">
      <c r="F282" s="16"/>
      <c r="G282" s="698"/>
      <c r="H282" s="698"/>
      <c r="I282" s="698"/>
      <c r="J282" s="698"/>
      <c r="K282" s="698"/>
      <c r="L282" s="698"/>
      <c r="M282" s="698"/>
      <c r="N282" s="698"/>
      <c r="O282" s="698"/>
      <c r="P282" s="698"/>
      <c r="Q282" s="698"/>
      <c r="R282" s="698"/>
      <c r="S282" s="698"/>
      <c r="T282" s="227"/>
      <c r="U282" s="227"/>
      <c r="V282" s="225"/>
      <c r="W282" s="696"/>
      <c r="X282" s="696"/>
      <c r="Y282" s="696"/>
      <c r="Z282" s="696"/>
      <c r="AA282" s="696"/>
      <c r="AB282" s="696"/>
      <c r="AC282" s="696"/>
      <c r="AD282" s="696"/>
      <c r="AE282" s="696"/>
      <c r="AF282" s="696"/>
      <c r="AG282" s="696"/>
      <c r="AH282" s="696"/>
      <c r="AI282" s="696"/>
      <c r="AJ282" s="696"/>
      <c r="AK282" s="225"/>
      <c r="AL282" s="225"/>
      <c r="AM282" s="696"/>
      <c r="AN282" s="696"/>
      <c r="AO282" s="696"/>
      <c r="AP282" s="696"/>
      <c r="AQ282" s="696"/>
      <c r="AR282" s="696"/>
      <c r="AS282" s="696"/>
      <c r="AT282" s="696"/>
      <c r="AU282" s="696"/>
      <c r="AV282" s="696"/>
      <c r="AW282" s="696"/>
      <c r="AX282" s="696"/>
      <c r="AY282" s="696"/>
      <c r="AZ282" s="696"/>
      <c r="BA282" s="696"/>
      <c r="BB282" s="696"/>
      <c r="BC282" s="696"/>
      <c r="BD282" s="696"/>
      <c r="BE282" s="696"/>
      <c r="BF282" s="696"/>
      <c r="BG282" s="696"/>
      <c r="BH282" s="696"/>
      <c r="BI282" s="696"/>
      <c r="BJ282" s="696"/>
      <c r="BK282" s="696"/>
      <c r="BL282" s="696"/>
      <c r="BM282" s="696"/>
      <c r="BN282" s="696"/>
      <c r="BO282" s="696"/>
      <c r="BP282" s="696"/>
      <c r="BQ282" s="696"/>
      <c r="BR282" s="696"/>
      <c r="BS282" s="696"/>
      <c r="BT282" s="696"/>
      <c r="BU282" s="696"/>
      <c r="BV282" s="696"/>
      <c r="BW282" s="366"/>
      <c r="BX282" s="366"/>
      <c r="BY282" s="82"/>
      <c r="BZ282" s="82"/>
    </row>
    <row r="283" spans="6:80" s="68" customFormat="1" x14ac:dyDescent="0.2">
      <c r="F283" s="16"/>
      <c r="G283" s="698"/>
      <c r="H283" s="698"/>
      <c r="I283" s="698"/>
      <c r="J283" s="698"/>
      <c r="K283" s="698"/>
      <c r="L283" s="698"/>
      <c r="M283" s="698"/>
      <c r="N283" s="698"/>
      <c r="O283" s="698"/>
      <c r="P283" s="698"/>
      <c r="Q283" s="698"/>
      <c r="R283" s="698"/>
      <c r="S283" s="698"/>
      <c r="T283" s="227"/>
      <c r="U283" s="227"/>
      <c r="V283" s="225"/>
      <c r="W283" s="696"/>
      <c r="X283" s="696"/>
      <c r="Y283" s="696"/>
      <c r="Z283" s="696"/>
      <c r="AA283" s="696"/>
      <c r="AB283" s="696"/>
      <c r="AC283" s="696"/>
      <c r="AD283" s="696"/>
      <c r="AE283" s="696"/>
      <c r="AF283" s="696"/>
      <c r="AG283" s="696"/>
      <c r="AH283" s="696"/>
      <c r="AI283" s="696"/>
      <c r="AJ283" s="696"/>
      <c r="AK283" s="225"/>
      <c r="AL283" s="225"/>
      <c r="AM283" s="696"/>
      <c r="AN283" s="696"/>
      <c r="AO283" s="696"/>
      <c r="AP283" s="696"/>
      <c r="AQ283" s="696"/>
      <c r="AR283" s="696"/>
      <c r="AS283" s="696"/>
      <c r="AT283" s="696"/>
      <c r="AU283" s="696"/>
      <c r="AV283" s="696"/>
      <c r="AW283" s="696"/>
      <c r="AX283" s="696"/>
      <c r="AY283" s="696"/>
      <c r="AZ283" s="696"/>
      <c r="BA283" s="696"/>
      <c r="BB283" s="696"/>
      <c r="BC283" s="696"/>
      <c r="BD283" s="696"/>
      <c r="BE283" s="696"/>
      <c r="BF283" s="696"/>
      <c r="BG283" s="696"/>
      <c r="BH283" s="696"/>
      <c r="BI283" s="696"/>
      <c r="BJ283" s="696"/>
      <c r="BK283" s="696"/>
      <c r="BL283" s="696"/>
      <c r="BM283" s="696"/>
      <c r="BN283" s="696"/>
      <c r="BO283" s="696"/>
      <c r="BP283" s="696"/>
      <c r="BQ283" s="696"/>
      <c r="BR283" s="696"/>
      <c r="BS283" s="696"/>
      <c r="BT283" s="696"/>
      <c r="BU283" s="696"/>
      <c r="BV283" s="696"/>
      <c r="BW283" s="366"/>
      <c r="BX283" s="366"/>
      <c r="BY283" s="82"/>
      <c r="BZ283" s="82"/>
    </row>
    <row r="284" spans="6:80" s="68" customFormat="1" x14ac:dyDescent="0.2">
      <c r="F284" s="16"/>
      <c r="G284" s="698"/>
      <c r="H284" s="698"/>
      <c r="I284" s="698"/>
      <c r="J284" s="698"/>
      <c r="K284" s="698"/>
      <c r="L284" s="698"/>
      <c r="M284" s="698"/>
      <c r="N284" s="698"/>
      <c r="O284" s="698"/>
      <c r="P284" s="698"/>
      <c r="Q284" s="698"/>
      <c r="R284" s="698"/>
      <c r="S284" s="698"/>
      <c r="T284" s="227"/>
      <c r="U284" s="227"/>
      <c r="V284" s="225"/>
      <c r="W284" s="696"/>
      <c r="X284" s="696"/>
      <c r="Y284" s="696"/>
      <c r="Z284" s="696"/>
      <c r="AA284" s="696"/>
      <c r="AB284" s="696"/>
      <c r="AC284" s="696"/>
      <c r="AD284" s="696"/>
      <c r="AE284" s="696"/>
      <c r="AF284" s="696"/>
      <c r="AG284" s="696"/>
      <c r="AH284" s="696"/>
      <c r="AI284" s="696"/>
      <c r="AJ284" s="696"/>
      <c r="AK284" s="225"/>
      <c r="AL284" s="225"/>
      <c r="AM284" s="696"/>
      <c r="AN284" s="696"/>
      <c r="AO284" s="696"/>
      <c r="AP284" s="696"/>
      <c r="AQ284" s="696"/>
      <c r="AR284" s="696"/>
      <c r="AS284" s="696"/>
      <c r="AT284" s="696"/>
      <c r="AU284" s="696"/>
      <c r="AV284" s="696"/>
      <c r="AW284" s="696"/>
      <c r="AX284" s="696"/>
      <c r="AY284" s="696"/>
      <c r="AZ284" s="696"/>
      <c r="BA284" s="696"/>
      <c r="BB284" s="696"/>
      <c r="BC284" s="696"/>
      <c r="BD284" s="696"/>
      <c r="BE284" s="696"/>
      <c r="BF284" s="696"/>
      <c r="BG284" s="696"/>
      <c r="BH284" s="696"/>
      <c r="BI284" s="696"/>
      <c r="BJ284" s="696"/>
      <c r="BK284" s="696"/>
      <c r="BL284" s="696"/>
      <c r="BM284" s="696"/>
      <c r="BN284" s="696"/>
      <c r="BO284" s="696"/>
      <c r="BP284" s="696"/>
      <c r="BQ284" s="696"/>
      <c r="BR284" s="696"/>
      <c r="BS284" s="696"/>
      <c r="BT284" s="696"/>
      <c r="BU284" s="696"/>
      <c r="BV284" s="696"/>
      <c r="BW284" s="366"/>
      <c r="BX284" s="366"/>
      <c r="BY284" s="82"/>
      <c r="BZ284" s="82"/>
    </row>
    <row r="285" spans="6:80" s="68" customFormat="1" x14ac:dyDescent="0.2">
      <c r="F285" s="16"/>
      <c r="G285" s="660"/>
      <c r="H285" s="698"/>
      <c r="I285" s="698"/>
      <c r="J285" s="698"/>
      <c r="K285" s="698"/>
      <c r="L285" s="698"/>
      <c r="M285" s="698"/>
      <c r="N285" s="698"/>
      <c r="O285" s="698"/>
      <c r="P285" s="698"/>
      <c r="Q285" s="698"/>
      <c r="R285" s="698"/>
      <c r="S285" s="698"/>
      <c r="T285" s="227"/>
      <c r="U285" s="227"/>
      <c r="V285" s="225"/>
      <c r="W285" s="696"/>
      <c r="X285" s="696"/>
      <c r="Y285" s="696"/>
      <c r="Z285" s="696"/>
      <c r="AA285" s="696"/>
      <c r="AB285" s="696"/>
      <c r="AC285" s="696"/>
      <c r="AD285" s="696"/>
      <c r="AE285" s="696"/>
      <c r="AF285" s="696"/>
      <c r="AG285" s="696"/>
      <c r="AH285" s="696"/>
      <c r="AI285" s="696"/>
      <c r="AJ285" s="696"/>
      <c r="AK285" s="225"/>
      <c r="AL285" s="225"/>
      <c r="AM285" s="696"/>
      <c r="AN285" s="696"/>
      <c r="AO285" s="696"/>
      <c r="AP285" s="696"/>
      <c r="AQ285" s="696"/>
      <c r="AR285" s="696"/>
      <c r="AS285" s="696"/>
      <c r="AT285" s="696"/>
      <c r="AU285" s="696"/>
      <c r="AV285" s="696"/>
      <c r="AW285" s="696"/>
      <c r="AX285" s="696"/>
      <c r="AY285" s="696"/>
      <c r="AZ285" s="696"/>
      <c r="BA285" s="696"/>
      <c r="BB285" s="696"/>
      <c r="BC285" s="696"/>
      <c r="BD285" s="696"/>
      <c r="BE285" s="696"/>
      <c r="BF285" s="696"/>
      <c r="BG285" s="696"/>
      <c r="BH285" s="696"/>
      <c r="BI285" s="696"/>
      <c r="BJ285" s="696"/>
      <c r="BK285" s="696"/>
      <c r="BL285" s="696"/>
      <c r="BM285" s="696"/>
      <c r="BN285" s="696"/>
      <c r="BO285" s="696"/>
      <c r="BP285" s="696"/>
      <c r="BQ285" s="696"/>
      <c r="BR285" s="696"/>
      <c r="BS285" s="696"/>
      <c r="BT285" s="696"/>
      <c r="BU285" s="696"/>
      <c r="BV285" s="696"/>
      <c r="BW285" s="366"/>
      <c r="BX285" s="366"/>
      <c r="BY285" s="82"/>
      <c r="BZ285" s="82"/>
    </row>
    <row r="286" spans="6:80" s="68" customFormat="1" x14ac:dyDescent="0.2">
      <c r="F286" s="16"/>
      <c r="G286" s="698"/>
      <c r="H286" s="698"/>
      <c r="I286" s="698"/>
      <c r="J286" s="698"/>
      <c r="K286" s="698"/>
      <c r="L286" s="698"/>
      <c r="M286" s="698"/>
      <c r="N286" s="698"/>
      <c r="O286" s="698"/>
      <c r="P286" s="698"/>
      <c r="Q286" s="698"/>
      <c r="R286" s="698"/>
      <c r="S286" s="698"/>
      <c r="T286" s="227"/>
      <c r="U286" s="227"/>
      <c r="V286" s="225"/>
      <c r="W286" s="696"/>
      <c r="X286" s="696"/>
      <c r="Y286" s="696"/>
      <c r="Z286" s="696"/>
      <c r="AA286" s="696"/>
      <c r="AB286" s="696"/>
      <c r="AC286" s="696"/>
      <c r="AD286" s="696"/>
      <c r="AE286" s="696"/>
      <c r="AF286" s="696"/>
      <c r="AG286" s="696"/>
      <c r="AH286" s="696"/>
      <c r="AI286" s="696"/>
      <c r="AJ286" s="696"/>
      <c r="AK286" s="225"/>
      <c r="AL286" s="225"/>
      <c r="AM286" s="696"/>
      <c r="AN286" s="696"/>
      <c r="AO286" s="696"/>
      <c r="AP286" s="696"/>
      <c r="AQ286" s="696"/>
      <c r="AR286" s="696"/>
      <c r="AS286" s="696"/>
      <c r="AT286" s="696"/>
      <c r="AU286" s="696"/>
      <c r="AV286" s="696"/>
      <c r="AW286" s="696"/>
      <c r="AX286" s="696"/>
      <c r="AY286" s="696"/>
      <c r="AZ286" s="696"/>
      <c r="BA286" s="696"/>
      <c r="BB286" s="696"/>
      <c r="BC286" s="696"/>
      <c r="BD286" s="696"/>
      <c r="BE286" s="696"/>
      <c r="BF286" s="696"/>
      <c r="BG286" s="696"/>
      <c r="BH286" s="696"/>
      <c r="BI286" s="699"/>
      <c r="BJ286" s="696"/>
      <c r="BK286" s="696"/>
      <c r="BL286" s="696"/>
      <c r="BM286" s="696"/>
      <c r="BN286" s="696"/>
      <c r="BO286" s="696"/>
      <c r="BP286" s="696"/>
      <c r="BQ286" s="696"/>
      <c r="BR286" s="696"/>
      <c r="BS286" s="696"/>
      <c r="BT286" s="696"/>
      <c r="BU286" s="696"/>
      <c r="BV286" s="696"/>
      <c r="BW286" s="366"/>
      <c r="BX286" s="366"/>
      <c r="BY286" s="82"/>
      <c r="BZ286" s="82"/>
    </row>
    <row r="287" spans="6:80" s="68" customFormat="1" ht="15.75" x14ac:dyDescent="0.25">
      <c r="F287" s="16"/>
      <c r="G287" s="669"/>
      <c r="H287" s="669"/>
      <c r="I287" s="669"/>
      <c r="J287" s="669"/>
      <c r="K287" s="669"/>
      <c r="L287" s="669"/>
      <c r="M287" s="669"/>
      <c r="N287" s="669"/>
      <c r="O287" s="669"/>
      <c r="P287" s="669"/>
      <c r="Q287" s="669"/>
      <c r="R287" s="669"/>
      <c r="S287" s="669"/>
      <c r="T287" s="212"/>
      <c r="U287" s="212"/>
      <c r="V287" s="225"/>
      <c r="W287" s="696"/>
      <c r="X287" s="696"/>
      <c r="Y287" s="696"/>
      <c r="Z287" s="696"/>
      <c r="AA287" s="696"/>
      <c r="AB287" s="696"/>
      <c r="AC287" s="696"/>
      <c r="AD287" s="696"/>
      <c r="AE287" s="696"/>
      <c r="AF287" s="696"/>
      <c r="AG287" s="696"/>
      <c r="AH287" s="696"/>
      <c r="AI287" s="696"/>
      <c r="AJ287" s="696"/>
      <c r="AK287" s="225"/>
      <c r="AL287" s="225"/>
      <c r="AM287" s="696"/>
      <c r="AN287" s="696"/>
      <c r="AO287" s="696"/>
      <c r="AP287" s="696"/>
      <c r="AQ287" s="696"/>
      <c r="AR287" s="696"/>
      <c r="AS287" s="696"/>
      <c r="AT287" s="696"/>
      <c r="AU287" s="696"/>
      <c r="AV287" s="696"/>
      <c r="AW287" s="696"/>
      <c r="AX287" s="696"/>
      <c r="AY287" s="696"/>
      <c r="AZ287" s="696"/>
      <c r="BA287" s="696"/>
      <c r="BB287" s="696"/>
      <c r="BC287" s="696"/>
      <c r="BD287" s="696"/>
      <c r="BE287" s="696"/>
      <c r="BF287" s="696"/>
      <c r="BG287" s="696"/>
      <c r="BH287" s="696"/>
      <c r="BI287" s="696"/>
      <c r="BJ287" s="696"/>
      <c r="BK287" s="696"/>
      <c r="BL287" s="696"/>
      <c r="BM287" s="696"/>
      <c r="BN287" s="696"/>
      <c r="BO287" s="696"/>
      <c r="BP287" s="696"/>
      <c r="BQ287" s="696"/>
      <c r="BR287" s="696"/>
      <c r="BS287" s="696"/>
      <c r="BT287" s="696"/>
      <c r="BU287" s="696"/>
      <c r="BV287" s="696"/>
      <c r="BW287" s="366"/>
      <c r="BX287" s="366"/>
      <c r="BY287" s="82"/>
      <c r="BZ287" s="82"/>
    </row>
    <row r="288" spans="6:80" s="68" customFormat="1" ht="18" x14ac:dyDescent="0.25"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2"/>
      <c r="S288" s="82"/>
      <c r="T288" s="226"/>
      <c r="U288" s="226"/>
      <c r="V288" s="82"/>
      <c r="W288" s="82"/>
      <c r="X288" s="82"/>
      <c r="Y288" s="82"/>
      <c r="Z288" s="82"/>
      <c r="AA288" s="82"/>
      <c r="AB288" s="82"/>
      <c r="AC288" s="82"/>
      <c r="AD288" s="82"/>
      <c r="AE288" s="82"/>
      <c r="AF288" s="226"/>
      <c r="AG288" s="226"/>
      <c r="AH288" s="82"/>
      <c r="AI288" s="82"/>
      <c r="AJ288" s="82"/>
      <c r="AK288" s="82"/>
      <c r="AL288" s="82"/>
      <c r="AM288" s="82"/>
      <c r="AN288" s="226"/>
      <c r="AO288" s="226"/>
      <c r="AP288" s="226"/>
      <c r="AQ288" s="226"/>
      <c r="AR288" s="226"/>
      <c r="AS288" s="226"/>
      <c r="AT288" s="82"/>
      <c r="AU288" s="82"/>
      <c r="AV288" s="82"/>
      <c r="AW288" s="82"/>
      <c r="AX288" s="82"/>
      <c r="AY288" s="82"/>
      <c r="AZ288" s="82"/>
      <c r="BA288" s="82"/>
      <c r="BB288" s="82"/>
      <c r="BC288" s="82"/>
      <c r="BD288" s="82"/>
      <c r="BE288" s="82"/>
      <c r="BF288" s="226"/>
      <c r="BG288" s="226"/>
      <c r="BH288" s="82"/>
      <c r="BI288" s="82"/>
      <c r="BJ288" s="82"/>
      <c r="BK288" s="82"/>
      <c r="BL288" s="82"/>
      <c r="BM288" s="82"/>
      <c r="BN288" s="226"/>
      <c r="BO288" s="226"/>
      <c r="BP288" s="226"/>
      <c r="BQ288" s="226"/>
      <c r="BR288" s="226"/>
      <c r="BS288" s="226"/>
      <c r="BT288" s="82"/>
      <c r="BU288" s="82"/>
      <c r="BV288" s="82"/>
      <c r="BW288" s="82"/>
      <c r="BX288" s="82"/>
      <c r="BY288" s="82"/>
      <c r="BZ288" s="81"/>
    </row>
    <row r="289" spans="6:81" s="68" customFormat="1" x14ac:dyDescent="0.2">
      <c r="G289" s="82"/>
      <c r="H289" s="82"/>
      <c r="I289" s="697"/>
      <c r="J289" s="697"/>
      <c r="K289" s="697"/>
      <c r="L289" s="697"/>
      <c r="M289" s="697"/>
      <c r="N289" s="697"/>
      <c r="O289" s="697"/>
      <c r="P289" s="697"/>
      <c r="Q289" s="697"/>
      <c r="R289" s="697"/>
      <c r="S289" s="697"/>
      <c r="T289" s="697"/>
      <c r="U289" s="697"/>
      <c r="V289" s="697"/>
      <c r="W289" s="697"/>
      <c r="X289" s="697"/>
      <c r="Y289" s="697"/>
      <c r="Z289" s="697"/>
      <c r="AA289" s="697"/>
      <c r="AB289" s="697"/>
      <c r="AC289" s="697"/>
      <c r="AD289" s="697"/>
      <c r="AE289" s="697"/>
      <c r="AF289" s="697"/>
      <c r="AG289" s="697"/>
      <c r="AH289" s="697"/>
      <c r="AI289" s="697"/>
      <c r="AJ289" s="697"/>
      <c r="AK289" s="697"/>
      <c r="AL289" s="697"/>
      <c r="AM289" s="697"/>
      <c r="AN289" s="697"/>
      <c r="AO289" s="697"/>
      <c r="AP289" s="697"/>
      <c r="AQ289" s="697"/>
      <c r="AR289" s="697"/>
      <c r="AS289" s="697"/>
      <c r="AT289" s="697"/>
      <c r="AU289" s="697"/>
      <c r="AV289" s="697"/>
      <c r="AW289" s="697"/>
      <c r="AX289" s="697"/>
      <c r="AY289" s="697"/>
      <c r="AZ289" s="697"/>
      <c r="BA289" s="82"/>
      <c r="BB289" s="82"/>
      <c r="BC289" s="82"/>
      <c r="BD289" s="82"/>
      <c r="BE289" s="82"/>
      <c r="BF289" s="226"/>
      <c r="BG289" s="226"/>
      <c r="BH289" s="82"/>
      <c r="BI289" s="82"/>
      <c r="BJ289" s="82"/>
      <c r="BK289" s="82"/>
      <c r="BL289" s="82"/>
      <c r="BM289" s="82"/>
      <c r="BN289" s="226"/>
      <c r="BO289" s="226"/>
      <c r="BP289" s="226"/>
      <c r="BQ289" s="226"/>
      <c r="BR289" s="226"/>
      <c r="BS289" s="226"/>
      <c r="BT289" s="82"/>
      <c r="BU289" s="82"/>
      <c r="BV289" s="82"/>
      <c r="BW289" s="82"/>
      <c r="BX289" s="82"/>
      <c r="BY289" s="82"/>
    </row>
    <row r="290" spans="6:81" s="68" customFormat="1" ht="18" x14ac:dyDescent="0.25"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  <c r="T290" s="226"/>
      <c r="U290" s="226"/>
      <c r="V290" s="82"/>
      <c r="W290" s="82"/>
      <c r="X290" s="82"/>
      <c r="Y290" s="82"/>
      <c r="Z290" s="82"/>
      <c r="AA290" s="82"/>
      <c r="AB290" s="82"/>
      <c r="AC290" s="82"/>
      <c r="AD290" s="82"/>
      <c r="AE290" s="82"/>
      <c r="AF290" s="226"/>
      <c r="AG290" s="226"/>
      <c r="AH290" s="82"/>
      <c r="AI290" s="82"/>
      <c r="AJ290" s="82"/>
      <c r="AK290" s="82"/>
      <c r="AL290" s="82"/>
      <c r="AM290" s="82"/>
      <c r="AN290" s="226"/>
      <c r="AO290" s="226"/>
      <c r="AP290" s="226"/>
      <c r="AQ290" s="226"/>
      <c r="AR290" s="226"/>
      <c r="AS290" s="226"/>
      <c r="AT290" s="82"/>
      <c r="AU290" s="82"/>
      <c r="AV290" s="82"/>
      <c r="AW290" s="82"/>
      <c r="AX290" s="82"/>
      <c r="AY290" s="81"/>
      <c r="AZ290" s="81"/>
      <c r="BA290" s="81"/>
      <c r="BB290" s="81"/>
      <c r="BC290" s="81"/>
      <c r="BD290" s="81"/>
      <c r="BE290" s="81"/>
      <c r="BF290" s="224"/>
      <c r="BG290" s="224"/>
      <c r="BH290" s="81"/>
      <c r="BI290" s="81"/>
      <c r="BJ290" s="81"/>
      <c r="BK290" s="81"/>
      <c r="BL290" s="81"/>
      <c r="BM290" s="81"/>
      <c r="BN290" s="224"/>
      <c r="BO290" s="224"/>
      <c r="BP290" s="224"/>
      <c r="BQ290" s="224"/>
      <c r="BR290" s="224"/>
      <c r="BS290" s="224"/>
      <c r="BT290" s="81"/>
      <c r="BU290" s="81"/>
      <c r="BV290" s="81"/>
      <c r="BW290" s="81"/>
      <c r="BX290" s="81"/>
      <c r="BY290" s="81"/>
    </row>
    <row r="291" spans="6:81" s="68" customFormat="1" ht="18" x14ac:dyDescent="0.25">
      <c r="F291" s="83"/>
      <c r="G291" s="692"/>
      <c r="H291" s="692"/>
      <c r="I291" s="692"/>
      <c r="J291" s="692"/>
      <c r="K291" s="692"/>
      <c r="L291" s="692"/>
      <c r="M291" s="692"/>
      <c r="N291" s="692"/>
      <c r="O291" s="692"/>
      <c r="P291" s="692"/>
      <c r="Q291" s="692"/>
      <c r="R291" s="692"/>
      <c r="S291" s="692"/>
      <c r="T291" s="692"/>
      <c r="U291" s="692"/>
      <c r="V291" s="692"/>
      <c r="W291" s="692"/>
      <c r="X291" s="692"/>
      <c r="AC291" s="692"/>
      <c r="AD291" s="693"/>
      <c r="AE291" s="693"/>
      <c r="AF291" s="693"/>
      <c r="AG291" s="693"/>
      <c r="AH291" s="693"/>
      <c r="AI291" s="693"/>
      <c r="AJ291" s="693"/>
      <c r="AK291" s="693"/>
      <c r="AL291" s="693"/>
      <c r="AM291" s="693"/>
      <c r="AN291" s="693"/>
      <c r="AO291" s="693"/>
      <c r="AP291" s="693"/>
      <c r="AQ291" s="693"/>
      <c r="AR291" s="693"/>
      <c r="AS291" s="693"/>
      <c r="AT291" s="693"/>
      <c r="AU291" s="693"/>
      <c r="AV291" s="693"/>
      <c r="AW291" s="693"/>
      <c r="AX291" s="693"/>
      <c r="AY291" s="693"/>
      <c r="AZ291" s="693"/>
      <c r="BA291" s="693"/>
      <c r="BB291" s="693"/>
      <c r="BC291" s="693"/>
      <c r="BD291" s="693"/>
      <c r="BE291" s="693"/>
      <c r="BF291" s="693"/>
      <c r="BG291" s="693"/>
      <c r="BH291" s="693"/>
      <c r="BI291" s="693"/>
      <c r="BJ291" s="693"/>
      <c r="BK291" s="693"/>
      <c r="BL291" s="693"/>
      <c r="BM291" s="693"/>
      <c r="BN291" s="204"/>
      <c r="BO291" s="204"/>
      <c r="BP291" s="204"/>
      <c r="BQ291" s="204"/>
      <c r="BR291" s="204"/>
      <c r="BS291" s="204"/>
    </row>
    <row r="292" spans="6:81" s="68" customFormat="1" x14ac:dyDescent="0.2">
      <c r="T292" s="204"/>
      <c r="U292" s="204"/>
      <c r="AF292" s="204"/>
      <c r="AG292" s="204"/>
      <c r="AN292" s="204"/>
      <c r="AO292" s="204"/>
      <c r="AP292" s="204"/>
      <c r="AQ292" s="204"/>
      <c r="AR292" s="204"/>
      <c r="AS292" s="204"/>
      <c r="BF292" s="204"/>
      <c r="BG292" s="204"/>
      <c r="BN292" s="204"/>
      <c r="BO292" s="204"/>
      <c r="BP292" s="204"/>
      <c r="BQ292" s="204"/>
      <c r="BR292" s="204"/>
      <c r="BS292" s="204"/>
    </row>
    <row r="293" spans="6:81" s="68" customFormat="1" x14ac:dyDescent="0.2">
      <c r="T293" s="204"/>
      <c r="U293" s="204"/>
      <c r="AF293" s="204"/>
      <c r="AG293" s="204"/>
      <c r="AN293" s="204"/>
      <c r="AO293" s="204"/>
      <c r="AP293" s="204"/>
      <c r="AQ293" s="204"/>
      <c r="AR293" s="204"/>
      <c r="AS293" s="204"/>
      <c r="BF293" s="204"/>
      <c r="BG293" s="204"/>
      <c r="BN293" s="204"/>
      <c r="BO293" s="204"/>
      <c r="BP293" s="204"/>
      <c r="BQ293" s="204"/>
      <c r="BR293" s="204"/>
      <c r="BS293" s="204"/>
    </row>
    <row r="294" spans="6:81" s="68" customFormat="1" x14ac:dyDescent="0.2">
      <c r="T294" s="204"/>
      <c r="U294" s="204"/>
      <c r="AF294" s="204"/>
      <c r="AG294" s="204"/>
      <c r="AN294" s="204"/>
      <c r="AO294" s="204"/>
      <c r="AP294" s="204"/>
      <c r="AQ294" s="204"/>
      <c r="AR294" s="204"/>
      <c r="AS294" s="204"/>
      <c r="BF294" s="204"/>
      <c r="BG294" s="204"/>
      <c r="BN294" s="204"/>
      <c r="BO294" s="204"/>
      <c r="BP294" s="204"/>
      <c r="BQ294" s="204"/>
      <c r="BR294" s="204"/>
      <c r="BS294" s="204"/>
    </row>
    <row r="295" spans="6:81" s="68" customFormat="1" x14ac:dyDescent="0.2">
      <c r="T295" s="204"/>
      <c r="U295" s="204"/>
      <c r="AF295" s="204"/>
      <c r="AG295" s="204"/>
      <c r="AN295" s="204"/>
      <c r="AO295" s="204"/>
      <c r="AP295" s="204"/>
      <c r="AQ295" s="204"/>
      <c r="AR295" s="204"/>
      <c r="AS295" s="204"/>
      <c r="BF295" s="204"/>
      <c r="BG295" s="204"/>
      <c r="BN295" s="204"/>
      <c r="BO295" s="204"/>
      <c r="BP295" s="204"/>
      <c r="BQ295" s="204"/>
      <c r="BR295" s="204"/>
      <c r="BS295" s="204"/>
    </row>
    <row r="296" spans="6:81" s="68" customFormat="1" x14ac:dyDescent="0.2">
      <c r="T296" s="204"/>
      <c r="U296" s="204"/>
      <c r="AF296" s="204"/>
      <c r="AG296" s="204"/>
      <c r="AN296" s="204"/>
      <c r="AO296" s="204"/>
      <c r="AP296" s="204"/>
      <c r="AQ296" s="204"/>
      <c r="AR296" s="204"/>
      <c r="AS296" s="204"/>
      <c r="BF296" s="204"/>
      <c r="BG296" s="204"/>
      <c r="BN296" s="204"/>
      <c r="BO296" s="204"/>
      <c r="BP296" s="204"/>
      <c r="BQ296" s="204"/>
      <c r="BR296" s="204"/>
      <c r="BS296" s="204"/>
      <c r="BZ296" s="90"/>
      <c r="CA296" s="90"/>
      <c r="CB296" s="90"/>
      <c r="CC296" s="90"/>
    </row>
    <row r="297" spans="6:81" s="68" customFormat="1" x14ac:dyDescent="0.2">
      <c r="T297" s="204"/>
      <c r="U297" s="204"/>
      <c r="AF297" s="204"/>
      <c r="AG297" s="204"/>
      <c r="AN297" s="204"/>
      <c r="AO297" s="204"/>
      <c r="AP297" s="204"/>
      <c r="AQ297" s="204"/>
      <c r="AR297" s="204"/>
      <c r="AS297" s="204"/>
      <c r="BF297" s="204"/>
      <c r="BG297" s="204"/>
      <c r="BN297" s="204"/>
      <c r="BO297" s="204"/>
      <c r="BP297" s="204"/>
      <c r="BQ297" s="204"/>
      <c r="BR297" s="204"/>
      <c r="BS297" s="204"/>
      <c r="BZ297" s="90"/>
      <c r="CA297" s="90"/>
      <c r="CB297" s="90"/>
      <c r="CC297" s="90"/>
    </row>
    <row r="298" spans="6:81" s="68" customFormat="1" x14ac:dyDescent="0.2"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221"/>
      <c r="U298" s="221"/>
      <c r="V298" s="90"/>
      <c r="W298" s="90"/>
      <c r="X298" s="90"/>
      <c r="Y298" s="90"/>
      <c r="Z298" s="90"/>
      <c r="AA298" s="90"/>
      <c r="AB298" s="90"/>
      <c r="AC298" s="90"/>
      <c r="AD298" s="90"/>
      <c r="AE298" s="90"/>
      <c r="AF298" s="221"/>
      <c r="AG298" s="221"/>
      <c r="AH298" s="90"/>
      <c r="AI298" s="90"/>
      <c r="AJ298" s="90"/>
      <c r="AK298" s="90"/>
      <c r="AL298" s="90"/>
      <c r="AM298" s="90"/>
      <c r="AN298" s="221"/>
      <c r="AO298" s="221"/>
      <c r="AP298" s="221"/>
      <c r="AQ298" s="221"/>
      <c r="AR298" s="221"/>
      <c r="AS298" s="221"/>
      <c r="AT298" s="90"/>
      <c r="AU298" s="90"/>
      <c r="AV298" s="90"/>
      <c r="AW298" s="90"/>
      <c r="AX298" s="90"/>
      <c r="AY298" s="90"/>
      <c r="AZ298" s="90"/>
      <c r="BA298" s="90"/>
      <c r="BB298" s="90"/>
      <c r="BC298" s="90"/>
      <c r="BD298" s="90"/>
      <c r="BE298" s="90"/>
      <c r="BF298" s="221"/>
      <c r="BG298" s="221"/>
      <c r="BH298" s="90"/>
      <c r="BI298" s="90"/>
      <c r="BJ298" s="90"/>
      <c r="BK298" s="90"/>
      <c r="BL298" s="90"/>
      <c r="BM298" s="90"/>
      <c r="BN298" s="221"/>
      <c r="BO298" s="221"/>
      <c r="BP298" s="221"/>
      <c r="BQ298" s="221"/>
      <c r="BR298" s="221"/>
      <c r="BS298" s="221"/>
      <c r="BT298" s="90"/>
      <c r="BU298" s="90"/>
      <c r="BV298" s="90"/>
      <c r="BW298" s="90"/>
      <c r="BX298" s="90"/>
      <c r="BY298" s="90"/>
      <c r="BZ298" s="90"/>
      <c r="CA298" s="90"/>
      <c r="CB298" s="90"/>
      <c r="CC298" s="90"/>
    </row>
    <row r="299" spans="6:81" s="68" customFormat="1" ht="18" x14ac:dyDescent="0.25"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221"/>
      <c r="U299" s="221"/>
      <c r="V299" s="668"/>
      <c r="W299" s="668"/>
      <c r="X299" s="668"/>
      <c r="Y299" s="668"/>
      <c r="Z299" s="668"/>
      <c r="AA299" s="668"/>
      <c r="AB299" s="668"/>
      <c r="AC299" s="668"/>
      <c r="AD299" s="668"/>
      <c r="AE299" s="668"/>
      <c r="AF299" s="668"/>
      <c r="AG299" s="668"/>
      <c r="AH299" s="668"/>
      <c r="AI299" s="668"/>
      <c r="AJ299" s="668"/>
      <c r="AK299" s="668"/>
      <c r="AL299" s="668"/>
      <c r="AM299" s="668"/>
      <c r="AN299" s="668"/>
      <c r="AO299" s="668"/>
      <c r="AP299" s="668"/>
      <c r="AQ299" s="668"/>
      <c r="AR299" s="668"/>
      <c r="AS299" s="668"/>
      <c r="AT299" s="668"/>
      <c r="AU299" s="668"/>
      <c r="AV299" s="668"/>
      <c r="AW299" s="668"/>
      <c r="AX299" s="668"/>
      <c r="AY299" s="668"/>
      <c r="AZ299" s="668"/>
      <c r="BA299" s="668"/>
      <c r="BB299" s="668"/>
      <c r="BC299" s="668"/>
      <c r="BD299" s="668"/>
      <c r="BE299" s="668"/>
      <c r="BF299" s="668"/>
      <c r="BG299" s="668"/>
      <c r="BH299" s="668"/>
      <c r="BI299" s="668"/>
      <c r="BJ299" s="668"/>
      <c r="BK299" s="668"/>
      <c r="BL299" s="668"/>
      <c r="BM299" s="668"/>
      <c r="BN299" s="668"/>
      <c r="BO299" s="668"/>
      <c r="BP299" s="668"/>
      <c r="BQ299" s="668"/>
      <c r="BR299" s="668"/>
      <c r="BS299" s="668"/>
      <c r="BT299" s="668"/>
      <c r="BU299" s="90"/>
      <c r="BV299" s="90"/>
      <c r="BW299" s="90"/>
      <c r="BX299" s="90"/>
      <c r="BY299" s="90"/>
      <c r="BZ299" s="88"/>
      <c r="CA299" s="29"/>
      <c r="CB299" s="29"/>
      <c r="CC299" s="90"/>
    </row>
    <row r="300" spans="6:81" s="68" customFormat="1" ht="18" x14ac:dyDescent="0.25">
      <c r="F300" s="667"/>
      <c r="G300" s="694"/>
      <c r="H300" s="694"/>
      <c r="I300" s="694"/>
      <c r="J300" s="694"/>
      <c r="K300" s="694"/>
      <c r="L300" s="694"/>
      <c r="M300" s="694"/>
      <c r="N300" s="694"/>
      <c r="O300" s="694"/>
      <c r="P300" s="694"/>
      <c r="Q300" s="694"/>
      <c r="R300" s="694"/>
      <c r="S300" s="694"/>
      <c r="T300" s="221"/>
      <c r="U300" s="221"/>
      <c r="V300" s="90"/>
      <c r="W300" s="90"/>
      <c r="X300" s="90"/>
      <c r="Y300" s="90"/>
      <c r="Z300" s="90"/>
      <c r="AA300" s="90"/>
      <c r="AB300" s="90"/>
      <c r="AC300" s="90"/>
      <c r="AD300" s="90"/>
      <c r="AE300" s="90"/>
      <c r="AF300" s="221"/>
      <c r="AG300" s="221"/>
      <c r="AH300" s="90"/>
      <c r="AI300" s="90"/>
      <c r="AJ300" s="90"/>
      <c r="AK300" s="90"/>
      <c r="AL300" s="90"/>
      <c r="AM300" s="90"/>
      <c r="AN300" s="221"/>
      <c r="AO300" s="221"/>
      <c r="AP300" s="221"/>
      <c r="AQ300" s="221"/>
      <c r="AR300" s="221"/>
      <c r="AS300" s="221"/>
      <c r="AT300" s="90"/>
      <c r="AU300" s="90"/>
      <c r="AV300" s="90"/>
      <c r="AW300" s="90"/>
      <c r="AX300" s="90"/>
      <c r="AY300" s="90"/>
      <c r="AZ300" s="90"/>
      <c r="BA300" s="90"/>
      <c r="BB300" s="90"/>
      <c r="BC300" s="90"/>
      <c r="BD300" s="90"/>
      <c r="BE300" s="90"/>
      <c r="BF300" s="221"/>
      <c r="BG300" s="221"/>
      <c r="BH300" s="90"/>
      <c r="BI300" s="90"/>
      <c r="BJ300" s="90"/>
      <c r="BK300" s="90"/>
      <c r="BL300" s="90"/>
      <c r="BM300" s="90"/>
      <c r="BN300" s="221"/>
      <c r="BO300" s="221"/>
      <c r="BP300" s="221"/>
      <c r="BQ300" s="221"/>
      <c r="BR300" s="221"/>
      <c r="BS300" s="221"/>
      <c r="BT300" s="90"/>
      <c r="BU300" s="90"/>
      <c r="BV300" s="90"/>
      <c r="BW300" s="90"/>
      <c r="BX300" s="90"/>
      <c r="BY300" s="90"/>
      <c r="BZ300" s="88"/>
      <c r="CA300" s="29"/>
      <c r="CB300" s="29"/>
      <c r="CC300" s="90"/>
    </row>
    <row r="301" spans="6:81" s="68" customFormat="1" ht="18.75" x14ac:dyDescent="0.3">
      <c r="F301" s="688"/>
      <c r="G301" s="688"/>
      <c r="H301" s="688"/>
      <c r="I301" s="688"/>
      <c r="J301" s="688"/>
      <c r="K301" s="688"/>
      <c r="L301" s="688"/>
      <c r="M301" s="688"/>
      <c r="N301" s="688"/>
      <c r="O301" s="688"/>
      <c r="P301" s="688"/>
      <c r="Q301" s="688"/>
      <c r="R301" s="688"/>
      <c r="S301" s="688"/>
      <c r="T301" s="222"/>
      <c r="U301" s="222"/>
      <c r="V301" s="695"/>
      <c r="W301" s="695"/>
      <c r="X301" s="695"/>
      <c r="Y301" s="695"/>
      <c r="Z301" s="695"/>
      <c r="AA301" s="695"/>
      <c r="AB301" s="695"/>
      <c r="AC301" s="695"/>
      <c r="AD301" s="695"/>
      <c r="AE301" s="695"/>
      <c r="AF301" s="695"/>
      <c r="AG301" s="695"/>
      <c r="AH301" s="695"/>
      <c r="AI301" s="695"/>
      <c r="AJ301" s="695"/>
      <c r="AK301" s="695"/>
      <c r="AL301" s="695"/>
      <c r="AM301" s="695"/>
      <c r="AN301" s="695"/>
      <c r="AO301" s="695"/>
      <c r="AP301" s="695"/>
      <c r="AQ301" s="695"/>
      <c r="AR301" s="695"/>
      <c r="AS301" s="695"/>
      <c r="AT301" s="695"/>
      <c r="AU301" s="695"/>
      <c r="AV301" s="695"/>
      <c r="AW301" s="695"/>
      <c r="AX301" s="695"/>
      <c r="AY301" s="695"/>
      <c r="AZ301" s="695"/>
      <c r="BA301" s="695"/>
      <c r="BB301" s="695"/>
      <c r="BC301" s="695"/>
      <c r="BD301" s="695"/>
      <c r="BE301" s="695"/>
      <c r="BF301" s="695"/>
      <c r="BG301" s="695"/>
      <c r="BH301" s="695"/>
      <c r="BI301" s="695"/>
      <c r="BJ301" s="695"/>
      <c r="BK301" s="695"/>
      <c r="BL301" s="695"/>
      <c r="BM301" s="695"/>
      <c r="BN301" s="695"/>
      <c r="BO301" s="695"/>
      <c r="BP301" s="695"/>
      <c r="BQ301" s="695"/>
      <c r="BR301" s="695"/>
      <c r="BS301" s="695"/>
      <c r="BT301" s="695"/>
      <c r="BU301" s="695"/>
      <c r="BV301" s="695"/>
      <c r="BW301" s="695"/>
      <c r="BX301" s="695"/>
      <c r="BY301" s="88"/>
      <c r="BZ301" s="88"/>
      <c r="CA301" s="29"/>
      <c r="CB301" s="29"/>
      <c r="CC301" s="90"/>
    </row>
    <row r="302" spans="6:81" s="68" customFormat="1" ht="18.75" x14ac:dyDescent="0.3">
      <c r="F302" s="688"/>
      <c r="G302" s="688"/>
      <c r="H302" s="688"/>
      <c r="I302" s="688"/>
      <c r="J302" s="688"/>
      <c r="K302" s="688"/>
      <c r="L302" s="688"/>
      <c r="M302" s="688"/>
      <c r="N302" s="688"/>
      <c r="O302" s="688"/>
      <c r="P302" s="688"/>
      <c r="Q302" s="688"/>
      <c r="R302" s="688"/>
      <c r="S302" s="688"/>
      <c r="T302" s="222"/>
      <c r="U302" s="222"/>
      <c r="V302" s="689"/>
      <c r="W302" s="689"/>
      <c r="X302" s="689"/>
      <c r="Y302" s="689"/>
      <c r="Z302" s="689"/>
      <c r="AA302" s="689"/>
      <c r="AB302" s="689"/>
      <c r="AC302" s="689"/>
      <c r="AD302" s="689"/>
      <c r="AE302" s="689"/>
      <c r="AF302" s="689"/>
      <c r="AG302" s="689"/>
      <c r="AH302" s="689"/>
      <c r="AI302" s="689"/>
      <c r="AJ302" s="689"/>
      <c r="AK302" s="689"/>
      <c r="AL302" s="689"/>
      <c r="AM302" s="689"/>
      <c r="AN302" s="689"/>
      <c r="AO302" s="689"/>
      <c r="AP302" s="689"/>
      <c r="AQ302" s="689"/>
      <c r="AR302" s="689"/>
      <c r="AS302" s="689"/>
      <c r="AT302" s="689"/>
      <c r="AU302" s="689"/>
      <c r="AV302" s="689"/>
      <c r="AW302" s="689"/>
      <c r="AX302" s="689"/>
      <c r="AY302" s="689"/>
      <c r="AZ302" s="689"/>
      <c r="BA302" s="689"/>
      <c r="BB302" s="689"/>
      <c r="BC302" s="689"/>
      <c r="BD302" s="689"/>
      <c r="BE302" s="689"/>
      <c r="BF302" s="689"/>
      <c r="BG302" s="689"/>
      <c r="BH302" s="689"/>
      <c r="BI302" s="689"/>
      <c r="BJ302" s="689"/>
      <c r="BK302" s="689"/>
      <c r="BL302" s="689"/>
      <c r="BM302" s="689"/>
      <c r="BN302" s="689"/>
      <c r="BO302" s="689"/>
      <c r="BP302" s="689"/>
      <c r="BQ302" s="689"/>
      <c r="BR302" s="689"/>
      <c r="BS302" s="689"/>
      <c r="BT302" s="689"/>
      <c r="BU302" s="689"/>
      <c r="BV302" s="689"/>
      <c r="BW302" s="689"/>
      <c r="BX302" s="689"/>
      <c r="BY302" s="88"/>
      <c r="BZ302" s="88"/>
      <c r="CA302" s="29"/>
      <c r="CB302" s="29"/>
      <c r="CC302" s="90"/>
    </row>
    <row r="303" spans="6:81" s="68" customFormat="1" ht="18.75" x14ac:dyDescent="0.3">
      <c r="F303" s="89"/>
      <c r="G303" s="89"/>
      <c r="H303" s="89"/>
      <c r="I303" s="89"/>
      <c r="J303" s="89"/>
      <c r="K303" s="89"/>
      <c r="L303" s="89"/>
      <c r="M303" s="89"/>
      <c r="N303" s="89"/>
      <c r="O303" s="89"/>
      <c r="P303" s="89"/>
      <c r="Q303" s="89"/>
      <c r="R303" s="89"/>
      <c r="S303" s="89"/>
      <c r="T303" s="222"/>
      <c r="U303" s="222"/>
      <c r="V303" s="690"/>
      <c r="W303" s="690"/>
      <c r="X303" s="690"/>
      <c r="Y303" s="690"/>
      <c r="Z303" s="690"/>
      <c r="AA303" s="690"/>
      <c r="AB303" s="690"/>
      <c r="AC303" s="690"/>
      <c r="AD303" s="690"/>
      <c r="AE303" s="690"/>
      <c r="AF303" s="690"/>
      <c r="AG303" s="690"/>
      <c r="AH303" s="690"/>
      <c r="AI303" s="690"/>
      <c r="AJ303" s="690"/>
      <c r="AK303" s="690"/>
      <c r="AL303" s="690"/>
      <c r="AM303" s="690"/>
      <c r="AN303" s="690"/>
      <c r="AO303" s="690"/>
      <c r="AP303" s="690"/>
      <c r="AQ303" s="690"/>
      <c r="AR303" s="690"/>
      <c r="AS303" s="690"/>
      <c r="AT303" s="690"/>
      <c r="AU303" s="690"/>
      <c r="AV303" s="690"/>
      <c r="AW303" s="690"/>
      <c r="AX303" s="690"/>
      <c r="AY303" s="690"/>
      <c r="AZ303" s="690"/>
      <c r="BA303" s="690"/>
      <c r="BB303" s="690"/>
      <c r="BC303" s="690"/>
      <c r="BD303" s="690"/>
      <c r="BE303" s="690"/>
      <c r="BF303" s="690"/>
      <c r="BG303" s="690"/>
      <c r="BH303" s="690"/>
      <c r="BI303" s="690"/>
      <c r="BJ303" s="690"/>
      <c r="BK303" s="690"/>
      <c r="BL303" s="690"/>
      <c r="BM303" s="690"/>
      <c r="BN303" s="690"/>
      <c r="BO303" s="690"/>
      <c r="BP303" s="690"/>
      <c r="BQ303" s="690"/>
      <c r="BR303" s="690"/>
      <c r="BS303" s="690"/>
      <c r="BT303" s="690"/>
      <c r="BU303" s="690"/>
      <c r="BV303" s="690"/>
      <c r="BW303" s="690"/>
      <c r="BX303" s="690"/>
      <c r="BY303" s="88"/>
      <c r="BZ303" s="88"/>
      <c r="CA303" s="29"/>
      <c r="CB303" s="29"/>
      <c r="CC303" s="90"/>
    </row>
    <row r="304" spans="6:81" s="68" customFormat="1" ht="18.75" x14ac:dyDescent="0.3">
      <c r="F304" s="89"/>
      <c r="G304" s="89"/>
      <c r="H304" s="89"/>
      <c r="I304" s="89"/>
      <c r="J304" s="89"/>
      <c r="K304" s="89"/>
      <c r="L304" s="89"/>
      <c r="M304" s="89"/>
      <c r="N304" s="89"/>
      <c r="O304" s="89"/>
      <c r="P304" s="89"/>
      <c r="Q304" s="89"/>
      <c r="R304" s="89"/>
      <c r="S304" s="89"/>
      <c r="T304" s="222"/>
      <c r="U304" s="222"/>
      <c r="V304" s="690"/>
      <c r="W304" s="690"/>
      <c r="X304" s="690"/>
      <c r="Y304" s="690"/>
      <c r="Z304" s="690"/>
      <c r="AA304" s="690"/>
      <c r="AB304" s="690"/>
      <c r="AC304" s="690"/>
      <c r="AD304" s="690"/>
      <c r="AE304" s="690"/>
      <c r="AF304" s="690"/>
      <c r="AG304" s="690"/>
      <c r="AH304" s="690"/>
      <c r="AI304" s="690"/>
      <c r="AJ304" s="690"/>
      <c r="AK304" s="690"/>
      <c r="AL304" s="690"/>
      <c r="AM304" s="690"/>
      <c r="AN304" s="690"/>
      <c r="AO304" s="690"/>
      <c r="AP304" s="690"/>
      <c r="AQ304" s="690"/>
      <c r="AR304" s="690"/>
      <c r="AS304" s="690"/>
      <c r="AT304" s="690"/>
      <c r="AU304" s="690"/>
      <c r="AV304" s="690"/>
      <c r="AW304" s="690"/>
      <c r="AX304" s="690"/>
      <c r="AY304" s="690"/>
      <c r="AZ304" s="690"/>
      <c r="BA304" s="690"/>
      <c r="BB304" s="690"/>
      <c r="BC304" s="690"/>
      <c r="BD304" s="690"/>
      <c r="BE304" s="690"/>
      <c r="BF304" s="690"/>
      <c r="BG304" s="690"/>
      <c r="BH304" s="690"/>
      <c r="BI304" s="690"/>
      <c r="BJ304" s="690"/>
      <c r="BK304" s="690"/>
      <c r="BL304" s="690"/>
      <c r="BM304" s="690"/>
      <c r="BN304" s="690"/>
      <c r="BO304" s="690"/>
      <c r="BP304" s="690"/>
      <c r="BQ304" s="690"/>
      <c r="BR304" s="690"/>
      <c r="BS304" s="690"/>
      <c r="BT304" s="690"/>
      <c r="BU304" s="690"/>
      <c r="BV304" s="690"/>
      <c r="BW304" s="690"/>
      <c r="BX304" s="690"/>
      <c r="BY304" s="88"/>
      <c r="BZ304" s="677"/>
      <c r="CA304" s="677"/>
      <c r="CB304" s="677"/>
      <c r="CC304" s="677"/>
    </row>
    <row r="305" spans="6:81" s="68" customFormat="1" ht="18.75" x14ac:dyDescent="0.3">
      <c r="F305" s="89"/>
      <c r="G305" s="89"/>
      <c r="H305" s="89"/>
      <c r="I305" s="89"/>
      <c r="J305" s="89"/>
      <c r="K305" s="89"/>
      <c r="L305" s="89"/>
      <c r="M305" s="89"/>
      <c r="N305" s="89"/>
      <c r="O305" s="89"/>
      <c r="P305" s="89"/>
      <c r="Q305" s="89"/>
      <c r="R305" s="89"/>
      <c r="S305" s="89"/>
      <c r="T305" s="222"/>
      <c r="U305" s="222"/>
      <c r="V305" s="690"/>
      <c r="W305" s="690"/>
      <c r="X305" s="690"/>
      <c r="Y305" s="690"/>
      <c r="Z305" s="690"/>
      <c r="AA305" s="690"/>
      <c r="AB305" s="690"/>
      <c r="AC305" s="690"/>
      <c r="AD305" s="690"/>
      <c r="AE305" s="690"/>
      <c r="AF305" s="690"/>
      <c r="AG305" s="690"/>
      <c r="AH305" s="690"/>
      <c r="AI305" s="690"/>
      <c r="AJ305" s="690"/>
      <c r="AK305" s="690"/>
      <c r="AL305" s="690"/>
      <c r="AM305" s="690"/>
      <c r="AN305" s="690"/>
      <c r="AO305" s="690"/>
      <c r="AP305" s="690"/>
      <c r="AQ305" s="690"/>
      <c r="AR305" s="690"/>
      <c r="AS305" s="690"/>
      <c r="AT305" s="690"/>
      <c r="AU305" s="690"/>
      <c r="AV305" s="690"/>
      <c r="AW305" s="690"/>
      <c r="AX305" s="690"/>
      <c r="AY305" s="690"/>
      <c r="AZ305" s="690"/>
      <c r="BA305" s="690"/>
      <c r="BB305" s="88"/>
      <c r="BC305" s="88"/>
      <c r="BD305" s="88"/>
      <c r="BE305" s="88"/>
      <c r="BF305" s="223"/>
      <c r="BG305" s="223"/>
      <c r="BH305" s="88"/>
      <c r="BI305" s="88"/>
      <c r="BJ305" s="88"/>
      <c r="BK305" s="88"/>
      <c r="BL305" s="88"/>
      <c r="BM305" s="88"/>
      <c r="BN305" s="223"/>
      <c r="BO305" s="223"/>
      <c r="BP305" s="223"/>
      <c r="BQ305" s="223"/>
      <c r="BR305" s="223"/>
      <c r="BS305" s="223"/>
      <c r="BT305" s="88"/>
      <c r="BU305" s="88"/>
      <c r="BV305" s="88"/>
      <c r="BW305" s="88"/>
      <c r="BX305" s="88"/>
      <c r="BY305" s="88"/>
      <c r="BZ305" s="66"/>
      <c r="CA305" s="66"/>
      <c r="CB305" s="31"/>
      <c r="CC305" s="66"/>
    </row>
    <row r="306" spans="6:81" s="68" customFormat="1" ht="18.75" x14ac:dyDescent="0.3">
      <c r="F306" s="89"/>
      <c r="G306" s="89"/>
      <c r="H306" s="89"/>
      <c r="I306" s="89"/>
      <c r="J306" s="89"/>
      <c r="K306" s="89"/>
      <c r="L306" s="89"/>
      <c r="M306" s="89"/>
      <c r="N306" s="89"/>
      <c r="O306" s="89"/>
      <c r="P306" s="89"/>
      <c r="Q306" s="691"/>
      <c r="R306" s="677"/>
      <c r="S306" s="677"/>
      <c r="T306" s="216"/>
      <c r="U306" s="216"/>
      <c r="V306" s="677"/>
      <c r="W306" s="677"/>
      <c r="X306" s="677"/>
      <c r="Y306" s="677"/>
      <c r="Z306" s="66"/>
      <c r="AA306" s="677"/>
      <c r="AB306" s="677"/>
      <c r="AC306" s="677"/>
      <c r="AD306" s="66"/>
      <c r="AE306" s="677"/>
      <c r="AF306" s="677"/>
      <c r="AG306" s="677"/>
      <c r="AH306" s="677"/>
      <c r="AI306" s="677"/>
      <c r="AJ306" s="677"/>
      <c r="AK306" s="677"/>
      <c r="AL306" s="677"/>
      <c r="AM306" s="66"/>
      <c r="AN306" s="214"/>
      <c r="AO306" s="214"/>
      <c r="AP306" s="214"/>
      <c r="AQ306" s="214"/>
      <c r="AR306" s="214"/>
      <c r="AS306" s="214"/>
      <c r="AT306" s="677"/>
      <c r="AU306" s="677"/>
      <c r="AV306" s="677"/>
      <c r="AW306" s="66"/>
      <c r="AX306" s="677"/>
      <c r="AY306" s="677"/>
      <c r="AZ306" s="677"/>
      <c r="BA306" s="66"/>
      <c r="BB306" s="677"/>
      <c r="BC306" s="677"/>
      <c r="BD306" s="677"/>
      <c r="BE306" s="677"/>
      <c r="BF306" s="216"/>
      <c r="BG306" s="216"/>
      <c r="BH306" s="66"/>
      <c r="BI306" s="677"/>
      <c r="BJ306" s="677"/>
      <c r="BK306" s="677"/>
      <c r="BL306" s="66"/>
      <c r="BM306" s="677"/>
      <c r="BN306" s="677"/>
      <c r="BO306" s="677"/>
      <c r="BP306" s="677"/>
      <c r="BQ306" s="677"/>
      <c r="BR306" s="677"/>
      <c r="BS306" s="677"/>
      <c r="BT306" s="677"/>
      <c r="BU306" s="677"/>
      <c r="BV306" s="66"/>
      <c r="BW306" s="677"/>
      <c r="BX306" s="677"/>
      <c r="BY306" s="66"/>
      <c r="BZ306" s="66"/>
      <c r="CA306" s="66"/>
      <c r="CB306" s="31"/>
      <c r="CC306" s="66"/>
    </row>
    <row r="307" spans="6:81" s="68" customFormat="1" ht="15" x14ac:dyDescent="0.25"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691"/>
      <c r="R307" s="66"/>
      <c r="S307" s="66"/>
      <c r="T307" s="214"/>
      <c r="U307" s="214"/>
      <c r="V307" s="66"/>
      <c r="W307" s="66"/>
      <c r="X307" s="66"/>
      <c r="Y307" s="66"/>
      <c r="Z307" s="66"/>
      <c r="AA307" s="66"/>
      <c r="AB307" s="66"/>
      <c r="AC307" s="66"/>
      <c r="AD307" s="66"/>
      <c r="AE307" s="66"/>
      <c r="AF307" s="214"/>
      <c r="AG307" s="214"/>
      <c r="AH307" s="66"/>
      <c r="AI307" s="66"/>
      <c r="AJ307" s="66"/>
      <c r="AK307" s="66"/>
      <c r="AL307" s="66"/>
      <c r="AM307" s="66"/>
      <c r="AN307" s="214"/>
      <c r="AO307" s="214"/>
      <c r="AP307" s="214"/>
      <c r="AQ307" s="214"/>
      <c r="AR307" s="214"/>
      <c r="AS307" s="214"/>
      <c r="AT307" s="66"/>
      <c r="AU307" s="66"/>
      <c r="AV307" s="66"/>
      <c r="AW307" s="66"/>
      <c r="AX307" s="66"/>
      <c r="AY307" s="66"/>
      <c r="AZ307" s="66"/>
      <c r="BA307" s="66"/>
      <c r="BB307" s="66"/>
      <c r="BC307" s="66"/>
      <c r="BD307" s="66"/>
      <c r="BE307" s="66"/>
      <c r="BF307" s="214"/>
      <c r="BG307" s="214"/>
      <c r="BH307" s="66"/>
      <c r="BI307" s="66"/>
      <c r="BJ307" s="66"/>
      <c r="BK307" s="66"/>
      <c r="BL307" s="66"/>
      <c r="BM307" s="66"/>
      <c r="BN307" s="214"/>
      <c r="BO307" s="214"/>
      <c r="BP307" s="214"/>
      <c r="BQ307" s="214"/>
      <c r="BR307" s="214"/>
      <c r="BS307" s="214"/>
      <c r="BT307" s="66"/>
      <c r="BU307" s="66"/>
      <c r="BV307" s="66"/>
      <c r="BW307" s="66"/>
      <c r="BX307" s="66"/>
      <c r="BY307" s="66"/>
      <c r="BZ307" s="66"/>
      <c r="CA307" s="31"/>
      <c r="CB307" s="31"/>
      <c r="CC307" s="31"/>
    </row>
    <row r="308" spans="6:81" s="68" customFormat="1" ht="15" x14ac:dyDescent="0.25"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691"/>
      <c r="R308" s="66"/>
      <c r="S308" s="66"/>
      <c r="T308" s="214"/>
      <c r="U308" s="214"/>
      <c r="V308" s="66"/>
      <c r="W308" s="66"/>
      <c r="X308" s="66"/>
      <c r="Y308" s="66"/>
      <c r="Z308" s="66"/>
      <c r="AA308" s="66"/>
      <c r="AB308" s="66"/>
      <c r="AC308" s="66"/>
      <c r="AD308" s="66"/>
      <c r="AE308" s="66"/>
      <c r="AF308" s="214"/>
      <c r="AG308" s="214"/>
      <c r="AH308" s="66"/>
      <c r="AI308" s="66"/>
      <c r="AJ308" s="66"/>
      <c r="AK308" s="66"/>
      <c r="AL308" s="66"/>
      <c r="AM308" s="66"/>
      <c r="AN308" s="214"/>
      <c r="AO308" s="214"/>
      <c r="AP308" s="214"/>
      <c r="AQ308" s="214"/>
      <c r="AR308" s="214"/>
      <c r="AS308" s="214"/>
      <c r="AT308" s="66"/>
      <c r="AU308" s="66"/>
      <c r="AV308" s="66"/>
      <c r="AW308" s="66"/>
      <c r="AX308" s="66"/>
      <c r="AY308" s="66"/>
      <c r="AZ308" s="66"/>
      <c r="BA308" s="66"/>
      <c r="BB308" s="66"/>
      <c r="BC308" s="66"/>
      <c r="BD308" s="66"/>
      <c r="BE308" s="66"/>
      <c r="BF308" s="214"/>
      <c r="BG308" s="214"/>
      <c r="BH308" s="66"/>
      <c r="BI308" s="66"/>
      <c r="BJ308" s="66"/>
      <c r="BK308" s="66"/>
      <c r="BL308" s="66"/>
      <c r="BM308" s="66"/>
      <c r="BN308" s="214"/>
      <c r="BO308" s="214"/>
      <c r="BP308" s="214"/>
      <c r="BQ308" s="214"/>
      <c r="BR308" s="214"/>
      <c r="BS308" s="214"/>
      <c r="BT308" s="66"/>
      <c r="BU308" s="66"/>
      <c r="BV308" s="66"/>
      <c r="BW308" s="66"/>
      <c r="BX308" s="66"/>
      <c r="BY308" s="66"/>
      <c r="BZ308" s="395"/>
      <c r="CA308" s="395"/>
      <c r="CB308" s="395"/>
      <c r="CC308" s="79"/>
    </row>
    <row r="309" spans="6:81" s="68" customFormat="1" ht="15" x14ac:dyDescent="0.25"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66"/>
      <c r="R309" s="66"/>
      <c r="S309" s="66"/>
      <c r="T309" s="214"/>
      <c r="U309" s="214"/>
      <c r="V309" s="66"/>
      <c r="W309" s="66"/>
      <c r="X309" s="66"/>
      <c r="Y309" s="66"/>
      <c r="Z309" s="66"/>
      <c r="AA309" s="66"/>
      <c r="AB309" s="66"/>
      <c r="AC309" s="66"/>
      <c r="AD309" s="66"/>
      <c r="AE309" s="66"/>
      <c r="AF309" s="214"/>
      <c r="AG309" s="214"/>
      <c r="AH309" s="66"/>
      <c r="AI309" s="66"/>
      <c r="AJ309" s="66"/>
      <c r="AK309" s="66"/>
      <c r="AL309" s="66"/>
      <c r="AM309" s="66"/>
      <c r="AN309" s="214"/>
      <c r="AO309" s="214"/>
      <c r="AP309" s="214"/>
      <c r="AQ309" s="214"/>
      <c r="AR309" s="214"/>
      <c r="AS309" s="214"/>
      <c r="AT309" s="66"/>
      <c r="AU309" s="66"/>
      <c r="AV309" s="66"/>
      <c r="AW309" s="66"/>
      <c r="AX309" s="66"/>
      <c r="AY309" s="66"/>
      <c r="AZ309" s="66"/>
      <c r="BA309" s="66"/>
      <c r="BB309" s="66"/>
      <c r="BC309" s="66"/>
      <c r="BD309" s="66"/>
      <c r="BE309" s="66"/>
      <c r="BF309" s="214"/>
      <c r="BG309" s="214"/>
      <c r="BH309" s="66"/>
      <c r="BI309" s="66"/>
      <c r="BJ309" s="66"/>
      <c r="BK309" s="66"/>
      <c r="BL309" s="66"/>
      <c r="BM309" s="66"/>
      <c r="BN309" s="214"/>
      <c r="BO309" s="214"/>
      <c r="BP309" s="214"/>
      <c r="BQ309" s="214"/>
      <c r="BR309" s="214"/>
      <c r="BS309" s="214"/>
      <c r="BT309" s="66"/>
      <c r="BU309" s="66"/>
      <c r="BV309" s="66"/>
      <c r="BW309" s="66"/>
      <c r="BX309" s="66"/>
      <c r="BY309" s="66"/>
      <c r="BZ309" s="79"/>
      <c r="CA309" s="79"/>
      <c r="CB309" s="79"/>
      <c r="CC309" s="79"/>
    </row>
    <row r="310" spans="6:81" s="68" customFormat="1" ht="15" x14ac:dyDescent="0.25"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58"/>
      <c r="R310" s="58"/>
      <c r="S310" s="58"/>
      <c r="T310" s="219"/>
      <c r="U310" s="219"/>
      <c r="V310" s="58"/>
      <c r="W310" s="58"/>
      <c r="X310" s="58"/>
      <c r="Y310" s="58"/>
      <c r="Z310" s="395"/>
      <c r="AA310" s="395"/>
      <c r="AB310" s="395"/>
      <c r="AC310" s="395"/>
      <c r="AD310" s="395"/>
      <c r="AE310" s="395"/>
      <c r="AF310" s="395"/>
      <c r="AG310" s="395"/>
      <c r="AH310" s="395"/>
      <c r="AI310" s="395"/>
      <c r="AJ310" s="395"/>
      <c r="AK310" s="395"/>
      <c r="AL310" s="395"/>
      <c r="AM310" s="395"/>
      <c r="AN310" s="395"/>
      <c r="AO310" s="395"/>
      <c r="AP310" s="395"/>
      <c r="AQ310" s="395"/>
      <c r="AR310" s="395"/>
      <c r="AS310" s="395"/>
      <c r="AT310" s="395"/>
      <c r="AU310" s="395"/>
      <c r="AV310" s="395"/>
      <c r="AW310" s="395"/>
      <c r="AX310" s="395"/>
      <c r="AY310" s="395"/>
      <c r="AZ310" s="395"/>
      <c r="BA310" s="395"/>
      <c r="BB310" s="395"/>
      <c r="BC310" s="395"/>
      <c r="BD310" s="395"/>
      <c r="BE310" s="395"/>
      <c r="BF310" s="395"/>
      <c r="BG310" s="395"/>
      <c r="BH310" s="395"/>
      <c r="BI310" s="395"/>
      <c r="BJ310" s="395"/>
      <c r="BK310" s="395"/>
      <c r="BL310" s="395"/>
      <c r="BM310" s="395"/>
      <c r="BN310" s="395"/>
      <c r="BO310" s="395"/>
      <c r="BP310" s="395"/>
      <c r="BQ310" s="395"/>
      <c r="BR310" s="395"/>
      <c r="BS310" s="395"/>
      <c r="BT310" s="395"/>
      <c r="BU310" s="395"/>
      <c r="BV310" s="395"/>
      <c r="BW310" s="395"/>
      <c r="BX310" s="395"/>
      <c r="BY310" s="395"/>
      <c r="BZ310" s="392"/>
      <c r="CA310" s="392"/>
      <c r="CB310" s="392"/>
      <c r="CC310" s="90"/>
    </row>
    <row r="311" spans="6:81" s="68" customFormat="1" ht="15.75" x14ac:dyDescent="0.25"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F311" s="32"/>
      <c r="AG311" s="32"/>
      <c r="AH311" s="32"/>
      <c r="AI311" s="32"/>
      <c r="AJ311" s="32"/>
      <c r="AK311" s="32"/>
      <c r="AL311" s="32"/>
      <c r="AM311" s="32"/>
      <c r="AN311" s="32"/>
      <c r="AO311" s="32"/>
      <c r="AP311" s="32"/>
      <c r="AQ311" s="32"/>
      <c r="AR311" s="32"/>
      <c r="AS311" s="32"/>
      <c r="AT311" s="32"/>
      <c r="AU311" s="32"/>
      <c r="AV311" s="32"/>
      <c r="AW311" s="32"/>
      <c r="AX311" s="32"/>
      <c r="AY311" s="32"/>
      <c r="AZ311" s="32"/>
      <c r="BA311" s="32"/>
      <c r="BB311" s="32"/>
      <c r="BC311" s="32"/>
      <c r="BD311" s="32"/>
      <c r="BE311" s="32"/>
      <c r="BF311" s="32"/>
      <c r="BG311" s="32"/>
      <c r="BH311" s="32"/>
      <c r="BI311" s="32"/>
      <c r="BJ311" s="32"/>
      <c r="BK311" s="79"/>
      <c r="BL311" s="79"/>
      <c r="BM311" s="79"/>
      <c r="BN311" s="213"/>
      <c r="BO311" s="213"/>
      <c r="BP311" s="213"/>
      <c r="BQ311" s="213"/>
      <c r="BR311" s="213"/>
      <c r="BS311" s="213"/>
      <c r="BT311" s="79"/>
      <c r="BU311" s="79"/>
      <c r="BV311" s="79"/>
      <c r="BW311" s="79"/>
      <c r="BX311" s="79"/>
      <c r="BY311" s="79"/>
      <c r="BZ311" s="394"/>
      <c r="CA311" s="394"/>
      <c r="CB311" s="394"/>
      <c r="CC311" s="90"/>
    </row>
    <row r="312" spans="6:81" s="68" customFormat="1" ht="15" x14ac:dyDescent="0.2">
      <c r="F312" s="685"/>
      <c r="G312" s="686"/>
      <c r="H312" s="686"/>
      <c r="I312" s="686"/>
      <c r="J312" s="686"/>
      <c r="K312" s="686"/>
      <c r="L312" s="686"/>
      <c r="M312" s="686"/>
      <c r="N312" s="686"/>
      <c r="O312" s="686"/>
      <c r="P312" s="686"/>
      <c r="Q312" s="686"/>
      <c r="R312" s="686"/>
      <c r="S312" s="686"/>
      <c r="T312" s="220"/>
      <c r="U312" s="220"/>
      <c r="V312" s="673"/>
      <c r="W312" s="673"/>
      <c r="X312" s="673"/>
      <c r="Y312" s="673"/>
      <c r="Z312" s="673"/>
      <c r="AA312" s="673"/>
      <c r="AB312" s="673"/>
      <c r="AC312" s="673"/>
      <c r="AD312" s="673"/>
      <c r="AE312" s="673"/>
      <c r="AF312" s="673"/>
      <c r="AG312" s="673"/>
      <c r="AH312" s="673"/>
      <c r="AI312" s="673"/>
      <c r="AJ312" s="673"/>
      <c r="AK312" s="673"/>
      <c r="AL312" s="673"/>
      <c r="AM312" s="673"/>
      <c r="AN312" s="673"/>
      <c r="AO312" s="673"/>
      <c r="AP312" s="673"/>
      <c r="AQ312" s="673"/>
      <c r="AR312" s="673"/>
      <c r="AS312" s="673"/>
      <c r="AT312" s="673"/>
      <c r="AU312" s="392"/>
      <c r="AV312" s="392"/>
      <c r="AW312" s="392"/>
      <c r="AX312" s="392"/>
      <c r="AY312" s="392"/>
      <c r="AZ312" s="392"/>
      <c r="BA312" s="392"/>
      <c r="BB312" s="392"/>
      <c r="BC312" s="392"/>
      <c r="BD312" s="392"/>
      <c r="BE312" s="392"/>
      <c r="BF312" s="392"/>
      <c r="BG312" s="392"/>
      <c r="BH312" s="392"/>
      <c r="BI312" s="392"/>
      <c r="BJ312" s="392"/>
      <c r="BK312" s="392"/>
      <c r="BL312" s="392"/>
      <c r="BM312" s="392"/>
      <c r="BN312" s="392"/>
      <c r="BO312" s="392"/>
      <c r="BP312" s="392"/>
      <c r="BQ312" s="392"/>
      <c r="BR312" s="392"/>
      <c r="BS312" s="392"/>
      <c r="BT312" s="392"/>
      <c r="BU312" s="392"/>
      <c r="BV312" s="392"/>
      <c r="BW312" s="392"/>
      <c r="BX312" s="392"/>
      <c r="BY312" s="392"/>
      <c r="BZ312" s="394"/>
      <c r="CA312" s="394"/>
      <c r="CB312" s="394"/>
      <c r="CC312" s="90"/>
    </row>
    <row r="313" spans="6:81" s="68" customFormat="1" ht="15" x14ac:dyDescent="0.2">
      <c r="F313" s="685"/>
      <c r="G313" s="686"/>
      <c r="H313" s="686"/>
      <c r="I313" s="686"/>
      <c r="J313" s="686"/>
      <c r="K313" s="686"/>
      <c r="L313" s="686"/>
      <c r="M313" s="686"/>
      <c r="N313" s="686"/>
      <c r="O313" s="686"/>
      <c r="P313" s="686"/>
      <c r="Q313" s="686"/>
      <c r="R313" s="686"/>
      <c r="S313" s="686"/>
      <c r="T313" s="220"/>
      <c r="U313" s="220"/>
      <c r="V313" s="678"/>
      <c r="W313" s="687"/>
      <c r="X313" s="687"/>
      <c r="Y313" s="678"/>
      <c r="Z313" s="678"/>
      <c r="AA313" s="678"/>
      <c r="AB313" s="678"/>
      <c r="AC313" s="674"/>
      <c r="AD313" s="674"/>
      <c r="AE313" s="675"/>
      <c r="AF313" s="675"/>
      <c r="AG313" s="675"/>
      <c r="AH313" s="684"/>
      <c r="AI313" s="684"/>
      <c r="AJ313" s="684"/>
      <c r="AK313" s="684"/>
      <c r="AL313" s="684"/>
      <c r="AM313" s="674"/>
      <c r="AN313" s="674"/>
      <c r="AO313" s="674"/>
      <c r="AP313" s="674"/>
      <c r="AQ313" s="674"/>
      <c r="AR313" s="674"/>
      <c r="AS313" s="674"/>
      <c r="AT313" s="674"/>
      <c r="AU313" s="674"/>
      <c r="AV313" s="674"/>
      <c r="AW313" s="674"/>
      <c r="AX313" s="674"/>
      <c r="AY313" s="681"/>
      <c r="AZ313" s="676"/>
      <c r="BA313" s="676"/>
      <c r="BB313" s="676"/>
      <c r="BC313" s="674"/>
      <c r="BD313" s="674"/>
      <c r="BE313" s="677"/>
      <c r="BF313" s="677"/>
      <c r="BG313" s="677"/>
      <c r="BH313" s="682"/>
      <c r="BI313" s="682"/>
      <c r="BJ313" s="682"/>
      <c r="BK313" s="682"/>
      <c r="BL313" s="682"/>
      <c r="BM313" s="682"/>
      <c r="BN313" s="682"/>
      <c r="BO313" s="682"/>
      <c r="BP313" s="682"/>
      <c r="BQ313" s="682"/>
      <c r="BR313" s="682"/>
      <c r="BS313" s="682"/>
      <c r="BT313" s="682"/>
      <c r="BU313" s="674"/>
      <c r="BV313" s="674"/>
      <c r="BW313" s="674"/>
      <c r="BX313" s="674"/>
      <c r="BY313" s="394"/>
      <c r="BZ313" s="393"/>
      <c r="CA313" s="674"/>
      <c r="CB313" s="674"/>
      <c r="CC313" s="90"/>
    </row>
    <row r="314" spans="6:81" s="68" customFormat="1" ht="15" x14ac:dyDescent="0.2">
      <c r="F314" s="685"/>
      <c r="G314" s="686"/>
      <c r="H314" s="686"/>
      <c r="I314" s="686"/>
      <c r="J314" s="686"/>
      <c r="K314" s="686"/>
      <c r="L314" s="686"/>
      <c r="M314" s="686"/>
      <c r="N314" s="686"/>
      <c r="O314" s="686"/>
      <c r="P314" s="686"/>
      <c r="Q314" s="686"/>
      <c r="R314" s="686"/>
      <c r="S314" s="686"/>
      <c r="T314" s="220"/>
      <c r="U314" s="220"/>
      <c r="V314" s="678"/>
      <c r="W314" s="687"/>
      <c r="X314" s="687"/>
      <c r="Y314" s="678"/>
      <c r="Z314" s="678"/>
      <c r="AA314" s="678"/>
      <c r="AB314" s="678"/>
      <c r="AC314" s="674"/>
      <c r="AD314" s="674"/>
      <c r="AE314" s="674"/>
      <c r="AF314" s="674"/>
      <c r="AG314" s="674"/>
      <c r="AH314" s="674"/>
      <c r="AI314" s="675"/>
      <c r="AJ314" s="676"/>
      <c r="AK314" s="676"/>
      <c r="AL314" s="676"/>
      <c r="AM314" s="674"/>
      <c r="AN314" s="674"/>
      <c r="AO314" s="674"/>
      <c r="AP314" s="674"/>
      <c r="AQ314" s="674"/>
      <c r="AR314" s="674"/>
      <c r="AS314" s="674"/>
      <c r="AT314" s="674"/>
      <c r="AU314" s="674"/>
      <c r="AV314" s="674"/>
      <c r="AW314" s="674"/>
      <c r="AX314" s="674"/>
      <c r="AY314" s="676"/>
      <c r="AZ314" s="676"/>
      <c r="BA314" s="676"/>
      <c r="BB314" s="676"/>
      <c r="BC314" s="674"/>
      <c r="BD314" s="674"/>
      <c r="BE314" s="674"/>
      <c r="BF314" s="674"/>
      <c r="BG314" s="674"/>
      <c r="BH314" s="674"/>
      <c r="BI314" s="677"/>
      <c r="BJ314" s="677"/>
      <c r="BK314" s="677"/>
      <c r="BL314" s="677"/>
      <c r="BM314" s="677"/>
      <c r="BN314" s="677"/>
      <c r="BO314" s="677"/>
      <c r="BP314" s="677"/>
      <c r="BQ314" s="677"/>
      <c r="BR314" s="677"/>
      <c r="BS314" s="677"/>
      <c r="BT314" s="677"/>
      <c r="BU314" s="674"/>
      <c r="BV314" s="674"/>
      <c r="BW314" s="674"/>
      <c r="BX314" s="674"/>
      <c r="BY314" s="394"/>
      <c r="BZ314" s="393"/>
      <c r="CA314" s="674"/>
      <c r="CB314" s="674"/>
      <c r="CC314" s="90"/>
    </row>
    <row r="315" spans="6:81" s="68" customFormat="1" ht="15" x14ac:dyDescent="0.2">
      <c r="F315" s="685"/>
      <c r="G315" s="686"/>
      <c r="H315" s="686"/>
      <c r="I315" s="686"/>
      <c r="J315" s="686"/>
      <c r="K315" s="686"/>
      <c r="L315" s="686"/>
      <c r="M315" s="686"/>
      <c r="N315" s="686"/>
      <c r="O315" s="686"/>
      <c r="P315" s="686"/>
      <c r="Q315" s="686"/>
      <c r="R315" s="686"/>
      <c r="S315" s="686"/>
      <c r="T315" s="220"/>
      <c r="U315" s="220"/>
      <c r="V315" s="678"/>
      <c r="W315" s="687"/>
      <c r="X315" s="687"/>
      <c r="Y315" s="678"/>
      <c r="Z315" s="678"/>
      <c r="AA315" s="678"/>
      <c r="AB315" s="678"/>
      <c r="AC315" s="674"/>
      <c r="AD315" s="674"/>
      <c r="AE315" s="674"/>
      <c r="AF315" s="674"/>
      <c r="AG315" s="674"/>
      <c r="AH315" s="674"/>
      <c r="AI315" s="678"/>
      <c r="AJ315" s="678"/>
      <c r="AK315" s="678"/>
      <c r="AL315" s="678"/>
      <c r="AM315" s="674"/>
      <c r="AN315" s="674"/>
      <c r="AO315" s="674"/>
      <c r="AP315" s="674"/>
      <c r="AQ315" s="674"/>
      <c r="AR315" s="674"/>
      <c r="AS315" s="674"/>
      <c r="AT315" s="674"/>
      <c r="AU315" s="674"/>
      <c r="AV315" s="674"/>
      <c r="AW315" s="674"/>
      <c r="AX315" s="674"/>
      <c r="AY315" s="679"/>
      <c r="AZ315" s="680"/>
      <c r="BA315" s="679"/>
      <c r="BB315" s="680"/>
      <c r="BC315" s="674"/>
      <c r="BD315" s="674"/>
      <c r="BE315" s="674"/>
      <c r="BF315" s="674"/>
      <c r="BG315" s="674"/>
      <c r="BH315" s="674"/>
      <c r="BI315" s="683"/>
      <c r="BJ315" s="683"/>
      <c r="BK315" s="678"/>
      <c r="BL315" s="678"/>
      <c r="BM315" s="678"/>
      <c r="BN315" s="678"/>
      <c r="BO315" s="678"/>
      <c r="BP315" s="678"/>
      <c r="BQ315" s="678"/>
      <c r="BR315" s="678"/>
      <c r="BS315" s="678"/>
      <c r="BT315" s="678"/>
      <c r="BU315" s="674"/>
      <c r="BV315" s="674"/>
      <c r="BW315" s="674"/>
      <c r="BX315" s="674"/>
      <c r="BY315" s="393"/>
      <c r="BZ315" s="393"/>
      <c r="CA315" s="674"/>
      <c r="CB315" s="674"/>
      <c r="CC315" s="90"/>
    </row>
    <row r="316" spans="6:81" s="68" customFormat="1" ht="15" x14ac:dyDescent="0.2">
      <c r="F316" s="685"/>
      <c r="G316" s="686"/>
      <c r="H316" s="686"/>
      <c r="I316" s="686"/>
      <c r="J316" s="686"/>
      <c r="K316" s="686"/>
      <c r="L316" s="686"/>
      <c r="M316" s="686"/>
      <c r="N316" s="686"/>
      <c r="O316" s="686"/>
      <c r="P316" s="686"/>
      <c r="Q316" s="686"/>
      <c r="R316" s="686"/>
      <c r="S316" s="686"/>
      <c r="T316" s="220"/>
      <c r="U316" s="220"/>
      <c r="V316" s="678"/>
      <c r="W316" s="687"/>
      <c r="X316" s="687"/>
      <c r="Y316" s="678"/>
      <c r="Z316" s="678"/>
      <c r="AA316" s="678"/>
      <c r="AB316" s="678"/>
      <c r="AC316" s="674"/>
      <c r="AD316" s="674"/>
      <c r="AE316" s="674"/>
      <c r="AF316" s="674"/>
      <c r="AG316" s="674"/>
      <c r="AH316" s="674"/>
      <c r="AI316" s="678"/>
      <c r="AJ316" s="678"/>
      <c r="AK316" s="678"/>
      <c r="AL316" s="678"/>
      <c r="AM316" s="674"/>
      <c r="AN316" s="674"/>
      <c r="AO316" s="674"/>
      <c r="AP316" s="674"/>
      <c r="AQ316" s="674"/>
      <c r="AR316" s="674"/>
      <c r="AS316" s="674"/>
      <c r="AT316" s="674"/>
      <c r="AU316" s="674"/>
      <c r="AV316" s="674"/>
      <c r="AW316" s="674"/>
      <c r="AX316" s="674"/>
      <c r="AY316" s="680"/>
      <c r="AZ316" s="680"/>
      <c r="BA316" s="680"/>
      <c r="BB316" s="680"/>
      <c r="BC316" s="674"/>
      <c r="BD316" s="674"/>
      <c r="BE316" s="674"/>
      <c r="BF316" s="674"/>
      <c r="BG316" s="674"/>
      <c r="BH316" s="674"/>
      <c r="BI316" s="683"/>
      <c r="BJ316" s="683"/>
      <c r="BK316" s="678"/>
      <c r="BL316" s="678"/>
      <c r="BM316" s="678"/>
      <c r="BN316" s="678"/>
      <c r="BO316" s="678"/>
      <c r="BP316" s="678"/>
      <c r="BQ316" s="678"/>
      <c r="BR316" s="678"/>
      <c r="BS316" s="678"/>
      <c r="BT316" s="678"/>
      <c r="BU316" s="674"/>
      <c r="BV316" s="674"/>
      <c r="BW316" s="674"/>
      <c r="BX316" s="674"/>
      <c r="BY316" s="393"/>
      <c r="BZ316" s="388"/>
      <c r="CA316" s="659"/>
      <c r="CB316" s="659"/>
      <c r="CC316" s="90"/>
    </row>
    <row r="317" spans="6:81" s="68" customFormat="1" ht="15" x14ac:dyDescent="0.2">
      <c r="F317" s="685"/>
      <c r="G317" s="686"/>
      <c r="H317" s="686"/>
      <c r="I317" s="686"/>
      <c r="J317" s="686"/>
      <c r="K317" s="686"/>
      <c r="L317" s="686"/>
      <c r="M317" s="686"/>
      <c r="N317" s="686"/>
      <c r="O317" s="686"/>
      <c r="P317" s="686"/>
      <c r="Q317" s="686"/>
      <c r="R317" s="686"/>
      <c r="S317" s="686"/>
      <c r="T317" s="220"/>
      <c r="U317" s="220"/>
      <c r="V317" s="678"/>
      <c r="W317" s="687"/>
      <c r="X317" s="687"/>
      <c r="Y317" s="678"/>
      <c r="Z317" s="678"/>
      <c r="AA317" s="678"/>
      <c r="AB317" s="678"/>
      <c r="AC317" s="674"/>
      <c r="AD317" s="674"/>
      <c r="AE317" s="674"/>
      <c r="AF317" s="674"/>
      <c r="AG317" s="674"/>
      <c r="AH317" s="674"/>
      <c r="AI317" s="678"/>
      <c r="AJ317" s="678"/>
      <c r="AK317" s="678"/>
      <c r="AL317" s="678"/>
      <c r="AM317" s="674"/>
      <c r="AN317" s="674"/>
      <c r="AO317" s="674"/>
      <c r="AP317" s="674"/>
      <c r="AQ317" s="674"/>
      <c r="AR317" s="674"/>
      <c r="AS317" s="674"/>
      <c r="AT317" s="674"/>
      <c r="AU317" s="674"/>
      <c r="AV317" s="674"/>
      <c r="AW317" s="674"/>
      <c r="AX317" s="674"/>
      <c r="AY317" s="680"/>
      <c r="AZ317" s="680"/>
      <c r="BA317" s="680"/>
      <c r="BB317" s="680"/>
      <c r="BC317" s="674"/>
      <c r="BD317" s="674"/>
      <c r="BE317" s="674"/>
      <c r="BF317" s="674"/>
      <c r="BG317" s="674"/>
      <c r="BH317" s="674"/>
      <c r="BI317" s="683"/>
      <c r="BJ317" s="683"/>
      <c r="BK317" s="678"/>
      <c r="BL317" s="678"/>
      <c r="BM317" s="678"/>
      <c r="BN317" s="678"/>
      <c r="BO317" s="678"/>
      <c r="BP317" s="678"/>
      <c r="BQ317" s="678"/>
      <c r="BR317" s="678"/>
      <c r="BS317" s="678"/>
      <c r="BT317" s="678"/>
      <c r="BU317" s="674"/>
      <c r="BV317" s="674"/>
      <c r="BW317" s="674"/>
      <c r="BX317" s="674"/>
      <c r="BY317" s="393"/>
      <c r="BZ317" s="388"/>
      <c r="CA317" s="659"/>
      <c r="CB317" s="659"/>
      <c r="CC317" s="90"/>
    </row>
    <row r="318" spans="6:81" s="68" customFormat="1" x14ac:dyDescent="0.2">
      <c r="F318" s="77"/>
      <c r="G318" s="670"/>
      <c r="H318" s="670"/>
      <c r="I318" s="670"/>
      <c r="J318" s="670"/>
      <c r="K318" s="670"/>
      <c r="L318" s="670"/>
      <c r="M318" s="670"/>
      <c r="N318" s="670"/>
      <c r="O318" s="670"/>
      <c r="P318" s="670"/>
      <c r="Q318" s="670"/>
      <c r="R318" s="670"/>
      <c r="S318" s="670"/>
      <c r="T318" s="213"/>
      <c r="U318" s="213"/>
      <c r="V318" s="213"/>
      <c r="W318" s="670"/>
      <c r="X318" s="670"/>
      <c r="Y318" s="670"/>
      <c r="Z318" s="670"/>
      <c r="AA318" s="670"/>
      <c r="AB318" s="670"/>
      <c r="AC318" s="670"/>
      <c r="AD318" s="670"/>
      <c r="AE318" s="670"/>
      <c r="AF318" s="670"/>
      <c r="AG318" s="670"/>
      <c r="AH318" s="670"/>
      <c r="AI318" s="670"/>
      <c r="AJ318" s="670"/>
      <c r="AK318" s="213"/>
      <c r="AL318" s="213"/>
      <c r="AM318" s="670"/>
      <c r="AN318" s="670"/>
      <c r="AO318" s="670"/>
      <c r="AP318" s="670"/>
      <c r="AQ318" s="670"/>
      <c r="AR318" s="670"/>
      <c r="AS318" s="670"/>
      <c r="AT318" s="670"/>
      <c r="AU318" s="670"/>
      <c r="AV318" s="670"/>
      <c r="AW318" s="670"/>
      <c r="AX318" s="670"/>
      <c r="AY318" s="670"/>
      <c r="AZ318" s="670"/>
      <c r="BA318" s="670"/>
      <c r="BB318" s="670"/>
      <c r="BC318" s="659"/>
      <c r="BD318" s="659"/>
      <c r="BE318" s="659"/>
      <c r="BF318" s="659"/>
      <c r="BG318" s="659"/>
      <c r="BH318" s="659"/>
      <c r="BI318" s="659"/>
      <c r="BJ318" s="659"/>
      <c r="BK318" s="659"/>
      <c r="BL318" s="659"/>
      <c r="BM318" s="659"/>
      <c r="BN318" s="659"/>
      <c r="BO318" s="659"/>
      <c r="BP318" s="659"/>
      <c r="BQ318" s="659"/>
      <c r="BR318" s="659"/>
      <c r="BS318" s="659"/>
      <c r="BT318" s="659"/>
      <c r="BU318" s="659"/>
      <c r="BV318" s="659"/>
      <c r="BW318" s="367"/>
      <c r="BX318" s="367"/>
      <c r="BY318" s="388"/>
      <c r="BZ318" s="388"/>
      <c r="CA318" s="659"/>
      <c r="CB318" s="659"/>
      <c r="CC318" s="90"/>
    </row>
    <row r="319" spans="6:81" s="68" customFormat="1" x14ac:dyDescent="0.2">
      <c r="F319" s="77"/>
      <c r="G319" s="670"/>
      <c r="H319" s="670"/>
      <c r="I319" s="670"/>
      <c r="J319" s="670"/>
      <c r="K319" s="670"/>
      <c r="L319" s="670"/>
      <c r="M319" s="670"/>
      <c r="N319" s="670"/>
      <c r="O319" s="670"/>
      <c r="P319" s="670"/>
      <c r="Q319" s="670"/>
      <c r="R319" s="670"/>
      <c r="S319" s="670"/>
      <c r="T319" s="213"/>
      <c r="U319" s="213"/>
      <c r="V319" s="213"/>
      <c r="W319" s="670"/>
      <c r="X319" s="670"/>
      <c r="Y319" s="670"/>
      <c r="Z319" s="670"/>
      <c r="AA319" s="670"/>
      <c r="AB319" s="670"/>
      <c r="AC319" s="670"/>
      <c r="AD319" s="670"/>
      <c r="AE319" s="670"/>
      <c r="AF319" s="670"/>
      <c r="AG319" s="670"/>
      <c r="AH319" s="670"/>
      <c r="AI319" s="670"/>
      <c r="AJ319" s="670"/>
      <c r="AK319" s="213"/>
      <c r="AL319" s="213"/>
      <c r="AM319" s="670"/>
      <c r="AN319" s="670"/>
      <c r="AO319" s="670"/>
      <c r="AP319" s="670"/>
      <c r="AQ319" s="670"/>
      <c r="AR319" s="670"/>
      <c r="AS319" s="670"/>
      <c r="AT319" s="670"/>
      <c r="AU319" s="670"/>
      <c r="AV319" s="670"/>
      <c r="AW319" s="670"/>
      <c r="AX319" s="670"/>
      <c r="AY319" s="670"/>
      <c r="AZ319" s="670"/>
      <c r="BA319" s="670"/>
      <c r="BB319" s="670"/>
      <c r="BC319" s="659"/>
      <c r="BD319" s="659"/>
      <c r="BE319" s="659"/>
      <c r="BF319" s="659"/>
      <c r="BG319" s="659"/>
      <c r="BH319" s="659"/>
      <c r="BI319" s="659"/>
      <c r="BJ319" s="659"/>
      <c r="BK319" s="659"/>
      <c r="BL319" s="659"/>
      <c r="BM319" s="659"/>
      <c r="BN319" s="659"/>
      <c r="BO319" s="659"/>
      <c r="BP319" s="659"/>
      <c r="BQ319" s="659"/>
      <c r="BR319" s="659"/>
      <c r="BS319" s="659"/>
      <c r="BT319" s="659"/>
      <c r="BU319" s="659"/>
      <c r="BV319" s="659"/>
      <c r="BW319" s="367"/>
      <c r="BX319" s="367"/>
      <c r="BY319" s="388"/>
      <c r="BZ319" s="391"/>
      <c r="CA319" s="671"/>
      <c r="CB319" s="671"/>
      <c r="CC319" s="90"/>
    </row>
    <row r="320" spans="6:81" s="68" customFormat="1" x14ac:dyDescent="0.2">
      <c r="F320" s="77"/>
      <c r="G320" s="670"/>
      <c r="H320" s="670"/>
      <c r="I320" s="670"/>
      <c r="J320" s="670"/>
      <c r="K320" s="670"/>
      <c r="L320" s="670"/>
      <c r="M320" s="670"/>
      <c r="N320" s="670"/>
      <c r="O320" s="670"/>
      <c r="P320" s="670"/>
      <c r="Q320" s="670"/>
      <c r="R320" s="670"/>
      <c r="S320" s="670"/>
      <c r="T320" s="213"/>
      <c r="U320" s="213"/>
      <c r="V320" s="213"/>
      <c r="W320" s="670"/>
      <c r="X320" s="670"/>
      <c r="Y320" s="670"/>
      <c r="Z320" s="670"/>
      <c r="AA320" s="670"/>
      <c r="AB320" s="670"/>
      <c r="AC320" s="670"/>
      <c r="AD320" s="670"/>
      <c r="AE320" s="670"/>
      <c r="AF320" s="670"/>
      <c r="AG320" s="670"/>
      <c r="AH320" s="670"/>
      <c r="AI320" s="670"/>
      <c r="AJ320" s="670"/>
      <c r="AK320" s="213"/>
      <c r="AL320" s="213"/>
      <c r="AM320" s="670"/>
      <c r="AN320" s="670"/>
      <c r="AO320" s="670"/>
      <c r="AP320" s="670"/>
      <c r="AQ320" s="670"/>
      <c r="AR320" s="670"/>
      <c r="AS320" s="670"/>
      <c r="AT320" s="670"/>
      <c r="AU320" s="670"/>
      <c r="AV320" s="670"/>
      <c r="AW320" s="670"/>
      <c r="AX320" s="670"/>
      <c r="AY320" s="670"/>
      <c r="AZ320" s="670"/>
      <c r="BA320" s="670"/>
      <c r="BB320" s="670"/>
      <c r="BC320" s="659"/>
      <c r="BD320" s="659"/>
      <c r="BE320" s="659"/>
      <c r="BF320" s="659"/>
      <c r="BG320" s="659"/>
      <c r="BH320" s="659"/>
      <c r="BI320" s="659"/>
      <c r="BJ320" s="659"/>
      <c r="BK320" s="659"/>
      <c r="BL320" s="659"/>
      <c r="BM320" s="659"/>
      <c r="BN320" s="659"/>
      <c r="BO320" s="659"/>
      <c r="BP320" s="659"/>
      <c r="BQ320" s="659"/>
      <c r="BR320" s="659"/>
      <c r="BS320" s="659"/>
      <c r="BT320" s="659"/>
      <c r="BU320" s="659"/>
      <c r="BV320" s="659"/>
      <c r="BW320" s="367"/>
      <c r="BX320" s="367"/>
      <c r="BY320" s="388"/>
      <c r="BZ320" s="388"/>
      <c r="CA320" s="659"/>
      <c r="CB320" s="659"/>
      <c r="CC320" s="90"/>
    </row>
    <row r="321" spans="6:81" s="68" customFormat="1" x14ac:dyDescent="0.2">
      <c r="F321" s="80"/>
      <c r="G321" s="672"/>
      <c r="H321" s="672"/>
      <c r="I321" s="672"/>
      <c r="J321" s="672"/>
      <c r="K321" s="672"/>
      <c r="L321" s="672"/>
      <c r="M321" s="672"/>
      <c r="N321" s="672"/>
      <c r="O321" s="672"/>
      <c r="P321" s="672"/>
      <c r="Q321" s="672"/>
      <c r="R321" s="672"/>
      <c r="S321" s="672"/>
      <c r="T321" s="215"/>
      <c r="U321" s="215"/>
      <c r="V321" s="215"/>
      <c r="W321" s="672"/>
      <c r="X321" s="672"/>
      <c r="Y321" s="672"/>
      <c r="Z321" s="672"/>
      <c r="AA321" s="672"/>
      <c r="AB321" s="672"/>
      <c r="AC321" s="672"/>
      <c r="AD321" s="672"/>
      <c r="AE321" s="672"/>
      <c r="AF321" s="672"/>
      <c r="AG321" s="672"/>
      <c r="AH321" s="672"/>
      <c r="AI321" s="672"/>
      <c r="AJ321" s="672"/>
      <c r="AK321" s="215"/>
      <c r="AL321" s="215"/>
      <c r="AM321" s="672"/>
      <c r="AN321" s="672"/>
      <c r="AO321" s="672"/>
      <c r="AP321" s="672"/>
      <c r="AQ321" s="672"/>
      <c r="AR321" s="672"/>
      <c r="AS321" s="672"/>
      <c r="AT321" s="672"/>
      <c r="AU321" s="672"/>
      <c r="AV321" s="672"/>
      <c r="AW321" s="673"/>
      <c r="AX321" s="673"/>
      <c r="AY321" s="664"/>
      <c r="AZ321" s="664"/>
      <c r="BA321" s="664"/>
      <c r="BB321" s="664"/>
      <c r="BC321" s="671"/>
      <c r="BD321" s="671"/>
      <c r="BE321" s="671"/>
      <c r="BF321" s="671"/>
      <c r="BG321" s="671"/>
      <c r="BH321" s="671"/>
      <c r="BI321" s="671"/>
      <c r="BJ321" s="671"/>
      <c r="BK321" s="671"/>
      <c r="BL321" s="671"/>
      <c r="BM321" s="671"/>
      <c r="BN321" s="671"/>
      <c r="BO321" s="671"/>
      <c r="BP321" s="671"/>
      <c r="BQ321" s="671"/>
      <c r="BR321" s="671"/>
      <c r="BS321" s="671"/>
      <c r="BT321" s="671"/>
      <c r="BU321" s="671"/>
      <c r="BV321" s="671"/>
      <c r="BW321" s="368"/>
      <c r="BX321" s="368"/>
      <c r="BY321" s="391"/>
      <c r="BZ321" s="388"/>
      <c r="CA321" s="659"/>
      <c r="CB321" s="659"/>
      <c r="CC321" s="90"/>
    </row>
    <row r="322" spans="6:81" s="68" customFormat="1" x14ac:dyDescent="0.2">
      <c r="F322" s="77"/>
      <c r="G322" s="670"/>
      <c r="H322" s="670"/>
      <c r="I322" s="670"/>
      <c r="J322" s="670"/>
      <c r="K322" s="670"/>
      <c r="L322" s="670"/>
      <c r="M322" s="670"/>
      <c r="N322" s="670"/>
      <c r="O322" s="670"/>
      <c r="P322" s="670"/>
      <c r="Q322" s="670"/>
      <c r="R322" s="670"/>
      <c r="S322" s="670"/>
      <c r="T322" s="213"/>
      <c r="U322" s="213"/>
      <c r="V322" s="213"/>
      <c r="W322" s="670"/>
      <c r="X322" s="670"/>
      <c r="Y322" s="670"/>
      <c r="Z322" s="670"/>
      <c r="AA322" s="670"/>
      <c r="AB322" s="670"/>
      <c r="AC322" s="670"/>
      <c r="AD322" s="670"/>
      <c r="AE322" s="670"/>
      <c r="AF322" s="670"/>
      <c r="AG322" s="670"/>
      <c r="AH322" s="670"/>
      <c r="AI322" s="670"/>
      <c r="AJ322" s="670"/>
      <c r="AK322" s="213"/>
      <c r="AL322" s="213"/>
      <c r="AM322" s="670"/>
      <c r="AN322" s="670"/>
      <c r="AO322" s="670"/>
      <c r="AP322" s="670"/>
      <c r="AQ322" s="670"/>
      <c r="AR322" s="670"/>
      <c r="AS322" s="670"/>
      <c r="AT322" s="670"/>
      <c r="AU322" s="670"/>
      <c r="AV322" s="670"/>
      <c r="AW322" s="670"/>
      <c r="AX322" s="670"/>
      <c r="AY322" s="670"/>
      <c r="AZ322" s="670"/>
      <c r="BA322" s="670"/>
      <c r="BB322" s="670"/>
      <c r="BC322" s="659"/>
      <c r="BD322" s="659"/>
      <c r="BE322" s="659"/>
      <c r="BF322" s="659"/>
      <c r="BG322" s="659"/>
      <c r="BH322" s="659"/>
      <c r="BI322" s="659"/>
      <c r="BJ322" s="659"/>
      <c r="BK322" s="659"/>
      <c r="BL322" s="659"/>
      <c r="BM322" s="659"/>
      <c r="BN322" s="659"/>
      <c r="BO322" s="659"/>
      <c r="BP322" s="659"/>
      <c r="BQ322" s="659"/>
      <c r="BR322" s="659"/>
      <c r="BS322" s="659"/>
      <c r="BT322" s="659"/>
      <c r="BU322" s="659"/>
      <c r="BV322" s="659"/>
      <c r="BW322" s="367"/>
      <c r="BX322" s="367"/>
      <c r="BY322" s="388"/>
      <c r="BZ322" s="388"/>
      <c r="CA322" s="659"/>
      <c r="CB322" s="659"/>
      <c r="CC322" s="90"/>
    </row>
    <row r="323" spans="6:81" s="68" customFormat="1" x14ac:dyDescent="0.2">
      <c r="F323" s="77"/>
      <c r="G323" s="670"/>
      <c r="H323" s="670"/>
      <c r="I323" s="670"/>
      <c r="J323" s="670"/>
      <c r="K323" s="670"/>
      <c r="L323" s="670"/>
      <c r="M323" s="670"/>
      <c r="N323" s="670"/>
      <c r="O323" s="670"/>
      <c r="P323" s="670"/>
      <c r="Q323" s="670"/>
      <c r="R323" s="670"/>
      <c r="S323" s="670"/>
      <c r="T323" s="213"/>
      <c r="U323" s="213"/>
      <c r="V323" s="213"/>
      <c r="W323" s="670"/>
      <c r="X323" s="670"/>
      <c r="Y323" s="670"/>
      <c r="Z323" s="670"/>
      <c r="AA323" s="670"/>
      <c r="AB323" s="670"/>
      <c r="AC323" s="670"/>
      <c r="AD323" s="670"/>
      <c r="AE323" s="670"/>
      <c r="AF323" s="670"/>
      <c r="AG323" s="670"/>
      <c r="AH323" s="670"/>
      <c r="AI323" s="670"/>
      <c r="AJ323" s="670"/>
      <c r="AK323" s="213"/>
      <c r="AL323" s="213"/>
      <c r="AM323" s="670"/>
      <c r="AN323" s="670"/>
      <c r="AO323" s="670"/>
      <c r="AP323" s="670"/>
      <c r="AQ323" s="670"/>
      <c r="AR323" s="670"/>
      <c r="AS323" s="670"/>
      <c r="AT323" s="670"/>
      <c r="AU323" s="670"/>
      <c r="AV323" s="670"/>
      <c r="AW323" s="670"/>
      <c r="AX323" s="670"/>
      <c r="AY323" s="670"/>
      <c r="AZ323" s="670"/>
      <c r="BA323" s="670"/>
      <c r="BB323" s="670"/>
      <c r="BC323" s="659"/>
      <c r="BD323" s="659"/>
      <c r="BE323" s="659"/>
      <c r="BF323" s="659"/>
      <c r="BG323" s="659"/>
      <c r="BH323" s="659"/>
      <c r="BI323" s="659"/>
      <c r="BJ323" s="659"/>
      <c r="BK323" s="659"/>
      <c r="BL323" s="659"/>
      <c r="BM323" s="659"/>
      <c r="BN323" s="659"/>
      <c r="BO323" s="659"/>
      <c r="BP323" s="659"/>
      <c r="BQ323" s="659"/>
      <c r="BR323" s="659"/>
      <c r="BS323" s="659"/>
      <c r="BT323" s="659"/>
      <c r="BU323" s="659"/>
      <c r="BV323" s="659"/>
      <c r="BW323" s="367"/>
      <c r="BX323" s="367"/>
      <c r="BY323" s="388"/>
      <c r="BZ323" s="388"/>
      <c r="CA323" s="659"/>
      <c r="CB323" s="659"/>
      <c r="CC323" s="90"/>
    </row>
    <row r="324" spans="6:81" s="68" customFormat="1" x14ac:dyDescent="0.2">
      <c r="F324" s="77"/>
      <c r="G324" s="670"/>
      <c r="H324" s="670"/>
      <c r="I324" s="670"/>
      <c r="J324" s="670"/>
      <c r="K324" s="670"/>
      <c r="L324" s="670"/>
      <c r="M324" s="670"/>
      <c r="N324" s="670"/>
      <c r="O324" s="670"/>
      <c r="P324" s="670"/>
      <c r="Q324" s="670"/>
      <c r="R324" s="670"/>
      <c r="S324" s="670"/>
      <c r="T324" s="213"/>
      <c r="U324" s="213"/>
      <c r="V324" s="213"/>
      <c r="W324" s="670"/>
      <c r="X324" s="670"/>
      <c r="Y324" s="670"/>
      <c r="Z324" s="670"/>
      <c r="AA324" s="670"/>
      <c r="AB324" s="670"/>
      <c r="AC324" s="670"/>
      <c r="AD324" s="670"/>
      <c r="AE324" s="670"/>
      <c r="AF324" s="670"/>
      <c r="AG324" s="670"/>
      <c r="AH324" s="670"/>
      <c r="AI324" s="670"/>
      <c r="AJ324" s="670"/>
      <c r="AK324" s="213"/>
      <c r="AL324" s="213"/>
      <c r="AM324" s="670"/>
      <c r="AN324" s="670"/>
      <c r="AO324" s="670"/>
      <c r="AP324" s="670"/>
      <c r="AQ324" s="670"/>
      <c r="AR324" s="670"/>
      <c r="AS324" s="670"/>
      <c r="AT324" s="670"/>
      <c r="AU324" s="670"/>
      <c r="AV324" s="670"/>
      <c r="AW324" s="670"/>
      <c r="AX324" s="670"/>
      <c r="AY324" s="670"/>
      <c r="AZ324" s="670"/>
      <c r="BA324" s="670"/>
      <c r="BB324" s="670"/>
      <c r="BC324" s="659"/>
      <c r="BD324" s="659"/>
      <c r="BE324" s="659"/>
      <c r="BF324" s="659"/>
      <c r="BG324" s="659"/>
      <c r="BH324" s="659"/>
      <c r="BI324" s="659"/>
      <c r="BJ324" s="659"/>
      <c r="BK324" s="659"/>
      <c r="BL324" s="659"/>
      <c r="BM324" s="659"/>
      <c r="BN324" s="659"/>
      <c r="BO324" s="659"/>
      <c r="BP324" s="659"/>
      <c r="BQ324" s="659"/>
      <c r="BR324" s="659"/>
      <c r="BS324" s="659"/>
      <c r="BT324" s="659"/>
      <c r="BU324" s="659"/>
      <c r="BV324" s="659"/>
      <c r="BW324" s="367"/>
      <c r="BX324" s="367"/>
      <c r="BY324" s="388"/>
      <c r="BZ324" s="388"/>
      <c r="CA324" s="659"/>
      <c r="CB324" s="659"/>
      <c r="CC324" s="90"/>
    </row>
    <row r="325" spans="6:81" s="68" customFormat="1" x14ac:dyDescent="0.2">
      <c r="F325" s="77"/>
      <c r="G325" s="670"/>
      <c r="H325" s="670"/>
      <c r="I325" s="670"/>
      <c r="J325" s="670"/>
      <c r="K325" s="670"/>
      <c r="L325" s="670"/>
      <c r="M325" s="670"/>
      <c r="N325" s="670"/>
      <c r="O325" s="670"/>
      <c r="P325" s="670"/>
      <c r="Q325" s="670"/>
      <c r="R325" s="670"/>
      <c r="S325" s="670"/>
      <c r="T325" s="213"/>
      <c r="U325" s="213"/>
      <c r="V325" s="213"/>
      <c r="W325" s="670"/>
      <c r="X325" s="670"/>
      <c r="Y325" s="670"/>
      <c r="Z325" s="670"/>
      <c r="AA325" s="670"/>
      <c r="AB325" s="670"/>
      <c r="AC325" s="670"/>
      <c r="AD325" s="670"/>
      <c r="AE325" s="670"/>
      <c r="AF325" s="670"/>
      <c r="AG325" s="670"/>
      <c r="AH325" s="670"/>
      <c r="AI325" s="670"/>
      <c r="AJ325" s="670"/>
      <c r="AK325" s="213"/>
      <c r="AL325" s="213"/>
      <c r="AM325" s="670"/>
      <c r="AN325" s="670"/>
      <c r="AO325" s="670"/>
      <c r="AP325" s="670"/>
      <c r="AQ325" s="670"/>
      <c r="AR325" s="670"/>
      <c r="AS325" s="670"/>
      <c r="AT325" s="670"/>
      <c r="AU325" s="670"/>
      <c r="AV325" s="670"/>
      <c r="AW325" s="670"/>
      <c r="AX325" s="670"/>
      <c r="AY325" s="670"/>
      <c r="AZ325" s="670"/>
      <c r="BA325" s="670"/>
      <c r="BB325" s="670"/>
      <c r="BC325" s="659"/>
      <c r="BD325" s="659"/>
      <c r="BE325" s="659"/>
      <c r="BF325" s="659"/>
      <c r="BG325" s="659"/>
      <c r="BH325" s="659"/>
      <c r="BI325" s="659"/>
      <c r="BJ325" s="659"/>
      <c r="BK325" s="659"/>
      <c r="BL325" s="659"/>
      <c r="BM325" s="659"/>
      <c r="BN325" s="659"/>
      <c r="BO325" s="659"/>
      <c r="BP325" s="659"/>
      <c r="BQ325" s="659"/>
      <c r="BR325" s="659"/>
      <c r="BS325" s="659"/>
      <c r="BT325" s="659"/>
      <c r="BU325" s="659"/>
      <c r="BV325" s="659"/>
      <c r="BW325" s="367"/>
      <c r="BX325" s="367"/>
      <c r="BY325" s="388"/>
      <c r="BZ325" s="388"/>
      <c r="CA325" s="659"/>
      <c r="CB325" s="659"/>
      <c r="CC325" s="90"/>
    </row>
    <row r="326" spans="6:81" s="68" customFormat="1" x14ac:dyDescent="0.2">
      <c r="F326" s="77"/>
      <c r="G326" s="670"/>
      <c r="H326" s="670"/>
      <c r="I326" s="670"/>
      <c r="J326" s="670"/>
      <c r="K326" s="670"/>
      <c r="L326" s="670"/>
      <c r="M326" s="670"/>
      <c r="N326" s="670"/>
      <c r="O326" s="670"/>
      <c r="P326" s="670"/>
      <c r="Q326" s="670"/>
      <c r="R326" s="670"/>
      <c r="S326" s="670"/>
      <c r="T326" s="213"/>
      <c r="U326" s="213"/>
      <c r="V326" s="213"/>
      <c r="W326" s="670"/>
      <c r="X326" s="670"/>
      <c r="Y326" s="670"/>
      <c r="Z326" s="670"/>
      <c r="AA326" s="670"/>
      <c r="AB326" s="670"/>
      <c r="AC326" s="670"/>
      <c r="AD326" s="670"/>
      <c r="AE326" s="670"/>
      <c r="AF326" s="670"/>
      <c r="AG326" s="670"/>
      <c r="AH326" s="670"/>
      <c r="AI326" s="670"/>
      <c r="AJ326" s="670"/>
      <c r="AK326" s="213"/>
      <c r="AL326" s="213"/>
      <c r="AM326" s="670"/>
      <c r="AN326" s="670"/>
      <c r="AO326" s="670"/>
      <c r="AP326" s="670"/>
      <c r="AQ326" s="670"/>
      <c r="AR326" s="670"/>
      <c r="AS326" s="670"/>
      <c r="AT326" s="670"/>
      <c r="AU326" s="670"/>
      <c r="AV326" s="670"/>
      <c r="AW326" s="670"/>
      <c r="AX326" s="670"/>
      <c r="AY326" s="670"/>
      <c r="AZ326" s="670"/>
      <c r="BA326" s="670"/>
      <c r="BB326" s="670"/>
      <c r="BC326" s="659"/>
      <c r="BD326" s="659"/>
      <c r="BE326" s="659"/>
      <c r="BF326" s="659"/>
      <c r="BG326" s="659"/>
      <c r="BH326" s="659"/>
      <c r="BI326" s="659"/>
      <c r="BJ326" s="659"/>
      <c r="BK326" s="659"/>
      <c r="BL326" s="659"/>
      <c r="BM326" s="659"/>
      <c r="BN326" s="659"/>
      <c r="BO326" s="659"/>
      <c r="BP326" s="659"/>
      <c r="BQ326" s="659"/>
      <c r="BR326" s="659"/>
      <c r="BS326" s="659"/>
      <c r="BT326" s="659"/>
      <c r="BU326" s="659"/>
      <c r="BV326" s="659"/>
      <c r="BW326" s="367"/>
      <c r="BX326" s="367"/>
      <c r="BY326" s="388"/>
      <c r="BZ326" s="388"/>
      <c r="CA326" s="659"/>
      <c r="CB326" s="659"/>
      <c r="CC326" s="90"/>
    </row>
    <row r="327" spans="6:81" s="68" customFormat="1" x14ac:dyDescent="0.2">
      <c r="F327" s="77"/>
      <c r="G327" s="667"/>
      <c r="H327" s="667"/>
      <c r="I327" s="667"/>
      <c r="J327" s="667"/>
      <c r="K327" s="667"/>
      <c r="L327" s="667"/>
      <c r="M327" s="667"/>
      <c r="N327" s="667"/>
      <c r="O327" s="667"/>
      <c r="P327" s="667"/>
      <c r="Q327" s="667"/>
      <c r="R327" s="667"/>
      <c r="S327" s="667"/>
      <c r="T327" s="210"/>
      <c r="U327" s="210"/>
      <c r="V327" s="213"/>
      <c r="W327" s="670"/>
      <c r="X327" s="670"/>
      <c r="Y327" s="670"/>
      <c r="Z327" s="670"/>
      <c r="AA327" s="670"/>
      <c r="AB327" s="670"/>
      <c r="AC327" s="670"/>
      <c r="AD327" s="670"/>
      <c r="AE327" s="670"/>
      <c r="AF327" s="670"/>
      <c r="AG327" s="670"/>
      <c r="AH327" s="670"/>
      <c r="AI327" s="670"/>
      <c r="AJ327" s="670"/>
      <c r="AK327" s="213"/>
      <c r="AL327" s="213"/>
      <c r="AM327" s="670"/>
      <c r="AN327" s="670"/>
      <c r="AO327" s="670"/>
      <c r="AP327" s="670"/>
      <c r="AQ327" s="670"/>
      <c r="AR327" s="670"/>
      <c r="AS327" s="670"/>
      <c r="AT327" s="670"/>
      <c r="AU327" s="670"/>
      <c r="AV327" s="670"/>
      <c r="AW327" s="670"/>
      <c r="AX327" s="670"/>
      <c r="AY327" s="670"/>
      <c r="AZ327" s="670"/>
      <c r="BA327" s="670"/>
      <c r="BB327" s="670"/>
      <c r="BC327" s="659"/>
      <c r="BD327" s="659"/>
      <c r="BE327" s="659"/>
      <c r="BF327" s="659"/>
      <c r="BG327" s="659"/>
      <c r="BH327" s="659"/>
      <c r="BI327" s="659"/>
      <c r="BJ327" s="659"/>
      <c r="BK327" s="659"/>
      <c r="BL327" s="659"/>
      <c r="BM327" s="659"/>
      <c r="BN327" s="659"/>
      <c r="BO327" s="659"/>
      <c r="BP327" s="659"/>
      <c r="BQ327" s="659"/>
      <c r="BR327" s="659"/>
      <c r="BS327" s="659"/>
      <c r="BT327" s="659"/>
      <c r="BU327" s="659"/>
      <c r="BV327" s="659"/>
      <c r="BW327" s="367"/>
      <c r="BX327" s="367"/>
      <c r="BY327" s="388"/>
      <c r="BZ327" s="388"/>
      <c r="CA327" s="659"/>
      <c r="CB327" s="659"/>
      <c r="CC327" s="90"/>
    </row>
    <row r="328" spans="6:81" s="68" customFormat="1" x14ac:dyDescent="0.2">
      <c r="F328" s="77"/>
      <c r="G328" s="670"/>
      <c r="H328" s="670"/>
      <c r="I328" s="670"/>
      <c r="J328" s="670"/>
      <c r="K328" s="670"/>
      <c r="L328" s="670"/>
      <c r="M328" s="670"/>
      <c r="N328" s="670"/>
      <c r="O328" s="670"/>
      <c r="P328" s="670"/>
      <c r="Q328" s="670"/>
      <c r="R328" s="670"/>
      <c r="S328" s="670"/>
      <c r="T328" s="213"/>
      <c r="U328" s="213"/>
      <c r="V328" s="213"/>
      <c r="W328" s="670"/>
      <c r="X328" s="670"/>
      <c r="Y328" s="670"/>
      <c r="Z328" s="670"/>
      <c r="AA328" s="670"/>
      <c r="AB328" s="670"/>
      <c r="AC328" s="670"/>
      <c r="AD328" s="670"/>
      <c r="AE328" s="670"/>
      <c r="AF328" s="670"/>
      <c r="AG328" s="670"/>
      <c r="AH328" s="670"/>
      <c r="AI328" s="670"/>
      <c r="AJ328" s="670"/>
      <c r="AK328" s="213"/>
      <c r="AL328" s="213"/>
      <c r="AM328" s="670"/>
      <c r="AN328" s="670"/>
      <c r="AO328" s="670"/>
      <c r="AP328" s="670"/>
      <c r="AQ328" s="670"/>
      <c r="AR328" s="670"/>
      <c r="AS328" s="670"/>
      <c r="AT328" s="670"/>
      <c r="AU328" s="670"/>
      <c r="AV328" s="670"/>
      <c r="AW328" s="670"/>
      <c r="AX328" s="670"/>
      <c r="AY328" s="670"/>
      <c r="AZ328" s="670"/>
      <c r="BA328" s="670"/>
      <c r="BB328" s="670"/>
      <c r="BC328" s="659"/>
      <c r="BD328" s="659"/>
      <c r="BE328" s="659"/>
      <c r="BF328" s="659"/>
      <c r="BG328" s="659"/>
      <c r="BH328" s="659"/>
      <c r="BI328" s="659"/>
      <c r="BJ328" s="659"/>
      <c r="BK328" s="659"/>
      <c r="BL328" s="659"/>
      <c r="BM328" s="659"/>
      <c r="BN328" s="659"/>
      <c r="BO328" s="659"/>
      <c r="BP328" s="659"/>
      <c r="BQ328" s="659"/>
      <c r="BR328" s="659"/>
      <c r="BS328" s="659"/>
      <c r="BT328" s="659"/>
      <c r="BU328" s="659"/>
      <c r="BV328" s="659"/>
      <c r="BW328" s="367"/>
      <c r="BX328" s="367"/>
      <c r="BY328" s="388"/>
      <c r="BZ328" s="389"/>
      <c r="CA328" s="659"/>
      <c r="CB328" s="659"/>
      <c r="CC328" s="90"/>
    </row>
    <row r="329" spans="6:81" s="68" customFormat="1" ht="15.75" x14ac:dyDescent="0.25">
      <c r="F329" s="77"/>
      <c r="G329" s="669"/>
      <c r="H329" s="669"/>
      <c r="I329" s="669"/>
      <c r="J329" s="669"/>
      <c r="K329" s="669"/>
      <c r="L329" s="669"/>
      <c r="M329" s="669"/>
      <c r="N329" s="669"/>
      <c r="O329" s="669"/>
      <c r="P329" s="669"/>
      <c r="Q329" s="669"/>
      <c r="R329" s="669"/>
      <c r="S329" s="669"/>
      <c r="T329" s="212"/>
      <c r="U329" s="212"/>
      <c r="V329" s="206"/>
      <c r="W329" s="660"/>
      <c r="X329" s="660"/>
      <c r="Y329" s="660"/>
      <c r="Z329" s="660"/>
      <c r="AA329" s="660"/>
      <c r="AB329" s="660"/>
      <c r="AC329" s="660"/>
      <c r="AD329" s="660"/>
      <c r="AE329" s="660"/>
      <c r="AF329" s="660"/>
      <c r="AG329" s="660"/>
      <c r="AH329" s="660"/>
      <c r="AI329" s="660"/>
      <c r="AJ329" s="660"/>
      <c r="AK329" s="206"/>
      <c r="AL329" s="206"/>
      <c r="AM329" s="660"/>
      <c r="AN329" s="660"/>
      <c r="AO329" s="660"/>
      <c r="AP329" s="660"/>
      <c r="AQ329" s="660"/>
      <c r="AR329" s="660"/>
      <c r="AS329" s="660"/>
      <c r="AT329" s="660"/>
      <c r="AU329" s="659"/>
      <c r="AV329" s="659"/>
      <c r="AW329" s="659"/>
      <c r="AX329" s="659"/>
      <c r="AY329" s="659"/>
      <c r="AZ329" s="659"/>
      <c r="BA329" s="659"/>
      <c r="BB329" s="659"/>
      <c r="BC329" s="659"/>
      <c r="BD329" s="659"/>
      <c r="BE329" s="659"/>
      <c r="BF329" s="659"/>
      <c r="BG329" s="659"/>
      <c r="BH329" s="659"/>
      <c r="BI329" s="659"/>
      <c r="BJ329" s="659"/>
      <c r="BK329" s="659"/>
      <c r="BL329" s="659"/>
      <c r="BM329" s="659"/>
      <c r="BN329" s="659"/>
      <c r="BO329" s="659"/>
      <c r="BP329" s="659"/>
      <c r="BQ329" s="659"/>
      <c r="BR329" s="659"/>
      <c r="BS329" s="659"/>
      <c r="BT329" s="659"/>
      <c r="BU329" s="659"/>
      <c r="BV329" s="659"/>
      <c r="BW329" s="367"/>
      <c r="BX329" s="367"/>
      <c r="BY329" s="388"/>
      <c r="BZ329" s="389"/>
      <c r="CA329" s="659"/>
      <c r="CB329" s="659"/>
      <c r="CC329" s="90"/>
    </row>
    <row r="330" spans="6:81" s="68" customFormat="1" x14ac:dyDescent="0.2">
      <c r="F330" s="77"/>
      <c r="G330" s="670"/>
      <c r="H330" s="670"/>
      <c r="I330" s="670"/>
      <c r="J330" s="670"/>
      <c r="K330" s="670"/>
      <c r="L330" s="670"/>
      <c r="M330" s="670"/>
      <c r="N330" s="670"/>
      <c r="O330" s="670"/>
      <c r="P330" s="670"/>
      <c r="Q330" s="670"/>
      <c r="R330" s="670"/>
      <c r="S330" s="670"/>
      <c r="T330" s="213"/>
      <c r="U330" s="213"/>
      <c r="V330" s="207"/>
      <c r="W330" s="659"/>
      <c r="X330" s="659"/>
      <c r="Y330" s="659"/>
      <c r="Z330" s="659"/>
      <c r="AA330" s="659"/>
      <c r="AB330" s="659"/>
      <c r="AC330" s="659"/>
      <c r="AD330" s="659"/>
      <c r="AE330" s="659"/>
      <c r="AF330" s="659"/>
      <c r="AG330" s="659"/>
      <c r="AH330" s="659"/>
      <c r="AI330" s="659"/>
      <c r="AJ330" s="659"/>
      <c r="AK330" s="207"/>
      <c r="AL330" s="207"/>
      <c r="AM330" s="659"/>
      <c r="AN330" s="659"/>
      <c r="AO330" s="659"/>
      <c r="AP330" s="659"/>
      <c r="AQ330" s="659"/>
      <c r="AR330" s="659"/>
      <c r="AS330" s="659"/>
      <c r="AT330" s="659"/>
      <c r="AU330" s="659"/>
      <c r="AV330" s="659"/>
      <c r="AW330" s="659"/>
      <c r="AX330" s="659"/>
      <c r="AY330" s="659"/>
      <c r="AZ330" s="659"/>
      <c r="BA330" s="659"/>
      <c r="BB330" s="659"/>
      <c r="BC330" s="660"/>
      <c r="BD330" s="660"/>
      <c r="BE330" s="660"/>
      <c r="BF330" s="660"/>
      <c r="BG330" s="660"/>
      <c r="BH330" s="660"/>
      <c r="BI330" s="660"/>
      <c r="BJ330" s="660"/>
      <c r="BK330" s="660"/>
      <c r="BL330" s="660"/>
      <c r="BM330" s="660"/>
      <c r="BN330" s="660"/>
      <c r="BO330" s="660"/>
      <c r="BP330" s="660"/>
      <c r="BQ330" s="660"/>
      <c r="BR330" s="660"/>
      <c r="BS330" s="660"/>
      <c r="BT330" s="660"/>
      <c r="BU330" s="660"/>
      <c r="BV330" s="660"/>
      <c r="BW330" s="365"/>
      <c r="BX330" s="365"/>
      <c r="BY330" s="389"/>
      <c r="BZ330" s="389"/>
      <c r="CA330" s="659"/>
      <c r="CB330" s="659"/>
      <c r="CC330" s="90"/>
    </row>
    <row r="331" spans="6:81" s="68" customFormat="1" x14ac:dyDescent="0.2">
      <c r="F331" s="77"/>
      <c r="G331" s="670"/>
      <c r="H331" s="670"/>
      <c r="I331" s="670"/>
      <c r="J331" s="670"/>
      <c r="K331" s="670"/>
      <c r="L331" s="670"/>
      <c r="M331" s="670"/>
      <c r="N331" s="670"/>
      <c r="O331" s="670"/>
      <c r="P331" s="670"/>
      <c r="Q331" s="670"/>
      <c r="R331" s="670"/>
      <c r="S331" s="670"/>
      <c r="T331" s="213"/>
      <c r="U331" s="213"/>
      <c r="V331" s="207"/>
      <c r="W331" s="659"/>
      <c r="X331" s="659"/>
      <c r="Y331" s="659"/>
      <c r="Z331" s="659"/>
      <c r="AA331" s="659"/>
      <c r="AB331" s="659"/>
      <c r="AC331" s="659"/>
      <c r="AD331" s="659"/>
      <c r="AE331" s="659"/>
      <c r="AF331" s="659"/>
      <c r="AG331" s="659"/>
      <c r="AH331" s="659"/>
      <c r="AI331" s="659"/>
      <c r="AJ331" s="659"/>
      <c r="AK331" s="207"/>
      <c r="AL331" s="207"/>
      <c r="AM331" s="659"/>
      <c r="AN331" s="659"/>
      <c r="AO331" s="659"/>
      <c r="AP331" s="659"/>
      <c r="AQ331" s="659"/>
      <c r="AR331" s="659"/>
      <c r="AS331" s="659"/>
      <c r="AT331" s="659"/>
      <c r="AU331" s="659"/>
      <c r="AV331" s="659"/>
      <c r="AW331" s="659"/>
      <c r="AX331" s="659"/>
      <c r="AY331" s="659"/>
      <c r="AZ331" s="659"/>
      <c r="BA331" s="659"/>
      <c r="BB331" s="659"/>
      <c r="BC331" s="660"/>
      <c r="BD331" s="660"/>
      <c r="BE331" s="660"/>
      <c r="BF331" s="660"/>
      <c r="BG331" s="660"/>
      <c r="BH331" s="660"/>
      <c r="BI331" s="660"/>
      <c r="BJ331" s="660"/>
      <c r="BK331" s="660"/>
      <c r="BL331" s="660"/>
      <c r="BM331" s="660"/>
      <c r="BN331" s="660"/>
      <c r="BO331" s="660"/>
      <c r="BP331" s="660"/>
      <c r="BQ331" s="660"/>
      <c r="BR331" s="660"/>
      <c r="BS331" s="660"/>
      <c r="BT331" s="660"/>
      <c r="BU331" s="660"/>
      <c r="BV331" s="660"/>
      <c r="BW331" s="365"/>
      <c r="BX331" s="365"/>
      <c r="BY331" s="389"/>
      <c r="BZ331" s="389"/>
      <c r="CA331" s="659"/>
      <c r="CB331" s="659"/>
      <c r="CC331" s="90"/>
    </row>
    <row r="332" spans="6:81" s="68" customFormat="1" x14ac:dyDescent="0.2">
      <c r="F332" s="77"/>
      <c r="G332" s="670"/>
      <c r="H332" s="670"/>
      <c r="I332" s="670"/>
      <c r="J332" s="670"/>
      <c r="K332" s="670"/>
      <c r="L332" s="670"/>
      <c r="M332" s="670"/>
      <c r="N332" s="670"/>
      <c r="O332" s="670"/>
      <c r="P332" s="670"/>
      <c r="Q332" s="670"/>
      <c r="R332" s="670"/>
      <c r="S332" s="670"/>
      <c r="T332" s="213"/>
      <c r="U332" s="213"/>
      <c r="V332" s="207"/>
      <c r="W332" s="659"/>
      <c r="X332" s="659"/>
      <c r="Y332" s="659"/>
      <c r="Z332" s="659"/>
      <c r="AA332" s="659"/>
      <c r="AB332" s="659"/>
      <c r="AC332" s="659"/>
      <c r="AD332" s="659"/>
      <c r="AE332" s="659"/>
      <c r="AF332" s="659"/>
      <c r="AG332" s="659"/>
      <c r="AH332" s="659"/>
      <c r="AI332" s="659"/>
      <c r="AJ332" s="659"/>
      <c r="AK332" s="207"/>
      <c r="AL332" s="207"/>
      <c r="AM332" s="659"/>
      <c r="AN332" s="659"/>
      <c r="AO332" s="659"/>
      <c r="AP332" s="659"/>
      <c r="AQ332" s="659"/>
      <c r="AR332" s="659"/>
      <c r="AS332" s="659"/>
      <c r="AT332" s="659"/>
      <c r="AU332" s="659"/>
      <c r="AV332" s="659"/>
      <c r="AW332" s="659"/>
      <c r="AX332" s="659"/>
      <c r="AY332" s="659"/>
      <c r="AZ332" s="659"/>
      <c r="BA332" s="659"/>
      <c r="BB332" s="659"/>
      <c r="BC332" s="660"/>
      <c r="BD332" s="660"/>
      <c r="BE332" s="660"/>
      <c r="BF332" s="660"/>
      <c r="BG332" s="660"/>
      <c r="BH332" s="660"/>
      <c r="BI332" s="660"/>
      <c r="BJ332" s="660"/>
      <c r="BK332" s="660"/>
      <c r="BL332" s="660"/>
      <c r="BM332" s="660"/>
      <c r="BN332" s="660"/>
      <c r="BO332" s="660"/>
      <c r="BP332" s="660"/>
      <c r="BQ332" s="660"/>
      <c r="BR332" s="660"/>
      <c r="BS332" s="660"/>
      <c r="BT332" s="660"/>
      <c r="BU332" s="660"/>
      <c r="BV332" s="660"/>
      <c r="BW332" s="365"/>
      <c r="BX332" s="365"/>
      <c r="BY332" s="389"/>
      <c r="BZ332" s="389"/>
      <c r="CA332" s="659"/>
      <c r="CB332" s="659"/>
      <c r="CC332" s="90"/>
    </row>
    <row r="333" spans="6:81" s="68" customFormat="1" x14ac:dyDescent="0.2">
      <c r="F333" s="77"/>
      <c r="G333" s="670"/>
      <c r="H333" s="670"/>
      <c r="I333" s="670"/>
      <c r="J333" s="670"/>
      <c r="K333" s="670"/>
      <c r="L333" s="670"/>
      <c r="M333" s="670"/>
      <c r="N333" s="670"/>
      <c r="O333" s="670"/>
      <c r="P333" s="670"/>
      <c r="Q333" s="670"/>
      <c r="R333" s="670"/>
      <c r="S333" s="670"/>
      <c r="T333" s="213"/>
      <c r="U333" s="213"/>
      <c r="V333" s="207"/>
      <c r="W333" s="659"/>
      <c r="X333" s="659"/>
      <c r="Y333" s="659"/>
      <c r="Z333" s="659"/>
      <c r="AA333" s="659"/>
      <c r="AB333" s="659"/>
      <c r="AC333" s="659"/>
      <c r="AD333" s="659"/>
      <c r="AE333" s="659"/>
      <c r="AF333" s="659"/>
      <c r="AG333" s="659"/>
      <c r="AH333" s="659"/>
      <c r="AI333" s="659"/>
      <c r="AJ333" s="659"/>
      <c r="AK333" s="207"/>
      <c r="AL333" s="207"/>
      <c r="AM333" s="659"/>
      <c r="AN333" s="659"/>
      <c r="AO333" s="659"/>
      <c r="AP333" s="659"/>
      <c r="AQ333" s="659"/>
      <c r="AR333" s="659"/>
      <c r="AS333" s="659"/>
      <c r="AT333" s="659"/>
      <c r="AU333" s="659"/>
      <c r="AV333" s="659"/>
      <c r="AW333" s="659"/>
      <c r="AX333" s="659"/>
      <c r="AY333" s="659"/>
      <c r="AZ333" s="659"/>
      <c r="BA333" s="659"/>
      <c r="BB333" s="659"/>
      <c r="BC333" s="660"/>
      <c r="BD333" s="660"/>
      <c r="BE333" s="660"/>
      <c r="BF333" s="660"/>
      <c r="BG333" s="660"/>
      <c r="BH333" s="660"/>
      <c r="BI333" s="660"/>
      <c r="BJ333" s="660"/>
      <c r="BK333" s="660"/>
      <c r="BL333" s="660"/>
      <c r="BM333" s="660"/>
      <c r="BN333" s="660"/>
      <c r="BO333" s="660"/>
      <c r="BP333" s="660"/>
      <c r="BQ333" s="660"/>
      <c r="BR333" s="660"/>
      <c r="BS333" s="660"/>
      <c r="BT333" s="660"/>
      <c r="BU333" s="660"/>
      <c r="BV333" s="660"/>
      <c r="BW333" s="365"/>
      <c r="BX333" s="365"/>
      <c r="BY333" s="389"/>
      <c r="BZ333" s="389"/>
      <c r="CA333" s="659"/>
      <c r="CB333" s="659"/>
      <c r="CC333" s="90"/>
    </row>
    <row r="334" spans="6:81" s="68" customFormat="1" x14ac:dyDescent="0.2">
      <c r="F334" s="77"/>
      <c r="G334" s="670"/>
      <c r="H334" s="670"/>
      <c r="I334" s="670"/>
      <c r="J334" s="670"/>
      <c r="K334" s="670"/>
      <c r="L334" s="670"/>
      <c r="M334" s="670"/>
      <c r="N334" s="670"/>
      <c r="O334" s="670"/>
      <c r="P334" s="670"/>
      <c r="Q334" s="670"/>
      <c r="R334" s="670"/>
      <c r="S334" s="670"/>
      <c r="T334" s="213"/>
      <c r="U334" s="213"/>
      <c r="V334" s="207"/>
      <c r="W334" s="659"/>
      <c r="X334" s="659"/>
      <c r="Y334" s="659"/>
      <c r="Z334" s="659"/>
      <c r="AA334" s="659"/>
      <c r="AB334" s="659"/>
      <c r="AC334" s="659"/>
      <c r="AD334" s="659"/>
      <c r="AE334" s="659"/>
      <c r="AF334" s="659"/>
      <c r="AG334" s="659"/>
      <c r="AH334" s="659"/>
      <c r="AI334" s="659"/>
      <c r="AJ334" s="659"/>
      <c r="AK334" s="207"/>
      <c r="AL334" s="207"/>
      <c r="AM334" s="659"/>
      <c r="AN334" s="659"/>
      <c r="AO334" s="659"/>
      <c r="AP334" s="659"/>
      <c r="AQ334" s="659"/>
      <c r="AR334" s="659"/>
      <c r="AS334" s="659"/>
      <c r="AT334" s="659"/>
      <c r="AU334" s="659"/>
      <c r="AV334" s="659"/>
      <c r="AW334" s="659"/>
      <c r="AX334" s="659"/>
      <c r="AY334" s="659"/>
      <c r="AZ334" s="659"/>
      <c r="BA334" s="659"/>
      <c r="BB334" s="659"/>
      <c r="BC334" s="660"/>
      <c r="BD334" s="660"/>
      <c r="BE334" s="660"/>
      <c r="BF334" s="660"/>
      <c r="BG334" s="660"/>
      <c r="BH334" s="660"/>
      <c r="BI334" s="660"/>
      <c r="BJ334" s="660"/>
      <c r="BK334" s="660"/>
      <c r="BL334" s="660"/>
      <c r="BM334" s="660"/>
      <c r="BN334" s="660"/>
      <c r="BO334" s="660"/>
      <c r="BP334" s="660"/>
      <c r="BQ334" s="660"/>
      <c r="BR334" s="660"/>
      <c r="BS334" s="660"/>
      <c r="BT334" s="660"/>
      <c r="BU334" s="660"/>
      <c r="BV334" s="660"/>
      <c r="BW334" s="365"/>
      <c r="BX334" s="365"/>
      <c r="BY334" s="389"/>
      <c r="BZ334" s="389"/>
      <c r="CA334" s="659"/>
      <c r="CB334" s="659"/>
      <c r="CC334" s="90"/>
    </row>
    <row r="335" spans="6:81" s="68" customFormat="1" x14ac:dyDescent="0.2">
      <c r="F335" s="77"/>
      <c r="G335" s="670"/>
      <c r="H335" s="670"/>
      <c r="I335" s="670"/>
      <c r="J335" s="670"/>
      <c r="K335" s="670"/>
      <c r="L335" s="670"/>
      <c r="M335" s="670"/>
      <c r="N335" s="670"/>
      <c r="O335" s="670"/>
      <c r="P335" s="670"/>
      <c r="Q335" s="670"/>
      <c r="R335" s="670"/>
      <c r="S335" s="670"/>
      <c r="T335" s="213"/>
      <c r="U335" s="213"/>
      <c r="V335" s="207"/>
      <c r="W335" s="659"/>
      <c r="X335" s="659"/>
      <c r="Y335" s="659"/>
      <c r="Z335" s="659"/>
      <c r="AA335" s="659"/>
      <c r="AB335" s="659"/>
      <c r="AC335" s="659"/>
      <c r="AD335" s="659"/>
      <c r="AE335" s="659"/>
      <c r="AF335" s="659"/>
      <c r="AG335" s="659"/>
      <c r="AH335" s="659"/>
      <c r="AI335" s="659"/>
      <c r="AJ335" s="659"/>
      <c r="AK335" s="207"/>
      <c r="AL335" s="207"/>
      <c r="AM335" s="659"/>
      <c r="AN335" s="659"/>
      <c r="AO335" s="659"/>
      <c r="AP335" s="659"/>
      <c r="AQ335" s="659"/>
      <c r="AR335" s="659"/>
      <c r="AS335" s="659"/>
      <c r="AT335" s="659"/>
      <c r="AU335" s="659"/>
      <c r="AV335" s="659"/>
      <c r="AW335" s="659"/>
      <c r="AX335" s="659"/>
      <c r="AY335" s="659"/>
      <c r="AZ335" s="659"/>
      <c r="BA335" s="659"/>
      <c r="BB335" s="659"/>
      <c r="BC335" s="660"/>
      <c r="BD335" s="660"/>
      <c r="BE335" s="660"/>
      <c r="BF335" s="660"/>
      <c r="BG335" s="660"/>
      <c r="BH335" s="660"/>
      <c r="BI335" s="660"/>
      <c r="BJ335" s="660"/>
      <c r="BK335" s="660"/>
      <c r="BL335" s="660"/>
      <c r="BM335" s="660"/>
      <c r="BN335" s="660"/>
      <c r="BO335" s="660"/>
      <c r="BP335" s="660"/>
      <c r="BQ335" s="660"/>
      <c r="BR335" s="660"/>
      <c r="BS335" s="660"/>
      <c r="BT335" s="660"/>
      <c r="BU335" s="660"/>
      <c r="BV335" s="660"/>
      <c r="BW335" s="365"/>
      <c r="BX335" s="365"/>
      <c r="BY335" s="389"/>
      <c r="BZ335" s="389"/>
      <c r="CA335" s="659"/>
      <c r="CB335" s="659"/>
      <c r="CC335" s="90"/>
    </row>
    <row r="336" spans="6:81" s="68" customFormat="1" x14ac:dyDescent="0.2">
      <c r="F336" s="77"/>
      <c r="G336" s="670"/>
      <c r="H336" s="670"/>
      <c r="I336" s="670"/>
      <c r="J336" s="670"/>
      <c r="K336" s="670"/>
      <c r="L336" s="670"/>
      <c r="M336" s="670"/>
      <c r="N336" s="670"/>
      <c r="O336" s="670"/>
      <c r="P336" s="670"/>
      <c r="Q336" s="670"/>
      <c r="R336" s="670"/>
      <c r="S336" s="670"/>
      <c r="T336" s="213"/>
      <c r="U336" s="213"/>
      <c r="V336" s="207"/>
      <c r="W336" s="659"/>
      <c r="X336" s="659"/>
      <c r="Y336" s="659"/>
      <c r="Z336" s="659"/>
      <c r="AA336" s="659"/>
      <c r="AB336" s="659"/>
      <c r="AC336" s="659"/>
      <c r="AD336" s="659"/>
      <c r="AE336" s="659"/>
      <c r="AF336" s="659"/>
      <c r="AG336" s="659"/>
      <c r="AH336" s="659"/>
      <c r="AI336" s="659"/>
      <c r="AJ336" s="659"/>
      <c r="AK336" s="207"/>
      <c r="AL336" s="207"/>
      <c r="AM336" s="659"/>
      <c r="AN336" s="659"/>
      <c r="AO336" s="659"/>
      <c r="AP336" s="659"/>
      <c r="AQ336" s="659"/>
      <c r="AR336" s="659"/>
      <c r="AS336" s="659"/>
      <c r="AT336" s="659"/>
      <c r="AU336" s="659"/>
      <c r="AV336" s="659"/>
      <c r="AW336" s="659"/>
      <c r="AX336" s="659"/>
      <c r="AY336" s="659"/>
      <c r="AZ336" s="659"/>
      <c r="BA336" s="659"/>
      <c r="BB336" s="659"/>
      <c r="BC336" s="660"/>
      <c r="BD336" s="660"/>
      <c r="BE336" s="660"/>
      <c r="BF336" s="660"/>
      <c r="BG336" s="660"/>
      <c r="BH336" s="660"/>
      <c r="BI336" s="660"/>
      <c r="BJ336" s="660"/>
      <c r="BK336" s="660"/>
      <c r="BL336" s="660"/>
      <c r="BM336" s="660"/>
      <c r="BN336" s="660"/>
      <c r="BO336" s="660"/>
      <c r="BP336" s="660"/>
      <c r="BQ336" s="660"/>
      <c r="BR336" s="660"/>
      <c r="BS336" s="660"/>
      <c r="BT336" s="660"/>
      <c r="BU336" s="660"/>
      <c r="BV336" s="660"/>
      <c r="BW336" s="365"/>
      <c r="BX336" s="365"/>
      <c r="BY336" s="389"/>
      <c r="BZ336" s="389"/>
      <c r="CA336" s="659"/>
      <c r="CB336" s="659"/>
      <c r="CC336" s="90"/>
    </row>
    <row r="337" spans="1:81" s="68" customFormat="1" x14ac:dyDescent="0.2">
      <c r="F337" s="77"/>
      <c r="G337" s="670"/>
      <c r="H337" s="670"/>
      <c r="I337" s="670"/>
      <c r="J337" s="670"/>
      <c r="K337" s="670"/>
      <c r="L337" s="670"/>
      <c r="M337" s="670"/>
      <c r="N337" s="670"/>
      <c r="O337" s="670"/>
      <c r="P337" s="670"/>
      <c r="Q337" s="670"/>
      <c r="R337" s="670"/>
      <c r="S337" s="670"/>
      <c r="T337" s="213"/>
      <c r="U337" s="213"/>
      <c r="V337" s="207"/>
      <c r="W337" s="659"/>
      <c r="X337" s="659"/>
      <c r="Y337" s="659"/>
      <c r="Z337" s="659"/>
      <c r="AA337" s="659"/>
      <c r="AB337" s="659"/>
      <c r="AC337" s="659"/>
      <c r="AD337" s="659"/>
      <c r="AE337" s="659"/>
      <c r="AF337" s="659"/>
      <c r="AG337" s="659"/>
      <c r="AH337" s="659"/>
      <c r="AI337" s="659"/>
      <c r="AJ337" s="659"/>
      <c r="AK337" s="207"/>
      <c r="AL337" s="207"/>
      <c r="AM337" s="659"/>
      <c r="AN337" s="659"/>
      <c r="AO337" s="659"/>
      <c r="AP337" s="659"/>
      <c r="AQ337" s="659"/>
      <c r="AR337" s="659"/>
      <c r="AS337" s="659"/>
      <c r="AT337" s="659"/>
      <c r="AU337" s="659"/>
      <c r="AV337" s="659"/>
      <c r="AW337" s="659"/>
      <c r="AX337" s="659"/>
      <c r="AY337" s="659"/>
      <c r="AZ337" s="659"/>
      <c r="BA337" s="659"/>
      <c r="BB337" s="659"/>
      <c r="BC337" s="660"/>
      <c r="BD337" s="660"/>
      <c r="BE337" s="660"/>
      <c r="BF337" s="660"/>
      <c r="BG337" s="660"/>
      <c r="BH337" s="660"/>
      <c r="BI337" s="660"/>
      <c r="BJ337" s="660"/>
      <c r="BK337" s="660"/>
      <c r="BL337" s="660"/>
      <c r="BM337" s="660"/>
      <c r="BN337" s="660"/>
      <c r="BO337" s="660"/>
      <c r="BP337" s="660"/>
      <c r="BQ337" s="660"/>
      <c r="BR337" s="660"/>
      <c r="BS337" s="660"/>
      <c r="BT337" s="660"/>
      <c r="BU337" s="660"/>
      <c r="BV337" s="660"/>
      <c r="BW337" s="365"/>
      <c r="BX337" s="365"/>
      <c r="BY337" s="389"/>
      <c r="BZ337" s="389"/>
      <c r="CA337" s="659"/>
      <c r="CB337" s="659"/>
      <c r="CC337" s="90"/>
    </row>
    <row r="338" spans="1:81" s="68" customFormat="1" x14ac:dyDescent="0.2">
      <c r="F338" s="77"/>
      <c r="G338" s="670"/>
      <c r="H338" s="670"/>
      <c r="I338" s="670"/>
      <c r="J338" s="670"/>
      <c r="K338" s="670"/>
      <c r="L338" s="670"/>
      <c r="M338" s="670"/>
      <c r="N338" s="670"/>
      <c r="O338" s="670"/>
      <c r="P338" s="670"/>
      <c r="Q338" s="670"/>
      <c r="R338" s="670"/>
      <c r="S338" s="670"/>
      <c r="T338" s="213"/>
      <c r="U338" s="213"/>
      <c r="V338" s="207"/>
      <c r="W338" s="659"/>
      <c r="X338" s="659"/>
      <c r="Y338" s="659"/>
      <c r="Z338" s="659"/>
      <c r="AA338" s="659"/>
      <c r="AB338" s="659"/>
      <c r="AC338" s="659"/>
      <c r="AD338" s="659"/>
      <c r="AE338" s="659"/>
      <c r="AF338" s="659"/>
      <c r="AG338" s="659"/>
      <c r="AH338" s="659"/>
      <c r="AI338" s="659"/>
      <c r="AJ338" s="659"/>
      <c r="AK338" s="207"/>
      <c r="AL338" s="207"/>
      <c r="AM338" s="659"/>
      <c r="AN338" s="659"/>
      <c r="AO338" s="659"/>
      <c r="AP338" s="659"/>
      <c r="AQ338" s="659"/>
      <c r="AR338" s="659"/>
      <c r="AS338" s="659"/>
      <c r="AT338" s="659"/>
      <c r="AU338" s="659"/>
      <c r="AV338" s="659"/>
      <c r="AW338" s="659"/>
      <c r="AX338" s="659"/>
      <c r="AY338" s="659"/>
      <c r="AZ338" s="659"/>
      <c r="BA338" s="659"/>
      <c r="BB338" s="659"/>
      <c r="BC338" s="660"/>
      <c r="BD338" s="660"/>
      <c r="BE338" s="660"/>
      <c r="BF338" s="660"/>
      <c r="BG338" s="660"/>
      <c r="BH338" s="660"/>
      <c r="BI338" s="660"/>
      <c r="BJ338" s="660"/>
      <c r="BK338" s="660"/>
      <c r="BL338" s="660"/>
      <c r="BM338" s="660"/>
      <c r="BN338" s="660"/>
      <c r="BO338" s="660"/>
      <c r="BP338" s="660"/>
      <c r="BQ338" s="660"/>
      <c r="BR338" s="660"/>
      <c r="BS338" s="660"/>
      <c r="BT338" s="660"/>
      <c r="BU338" s="660"/>
      <c r="BV338" s="660"/>
      <c r="BW338" s="365"/>
      <c r="BX338" s="365"/>
      <c r="BY338" s="389"/>
      <c r="BZ338" s="389"/>
      <c r="CA338" s="659"/>
      <c r="CB338" s="659"/>
      <c r="CC338" s="90"/>
    </row>
    <row r="339" spans="1:81" s="68" customFormat="1" x14ac:dyDescent="0.2">
      <c r="F339" s="77"/>
      <c r="G339" s="667"/>
      <c r="H339" s="667"/>
      <c r="I339" s="667"/>
      <c r="J339" s="667"/>
      <c r="K339" s="667"/>
      <c r="L339" s="667"/>
      <c r="M339" s="667"/>
      <c r="N339" s="667"/>
      <c r="O339" s="667"/>
      <c r="P339" s="667"/>
      <c r="Q339" s="667"/>
      <c r="R339" s="667"/>
      <c r="S339" s="667"/>
      <c r="T339" s="210"/>
      <c r="U339" s="210"/>
      <c r="V339" s="207"/>
      <c r="W339" s="659"/>
      <c r="X339" s="659"/>
      <c r="Y339" s="659"/>
      <c r="Z339" s="659"/>
      <c r="AA339" s="659"/>
      <c r="AB339" s="659"/>
      <c r="AC339" s="659"/>
      <c r="AD339" s="659"/>
      <c r="AE339" s="659"/>
      <c r="AF339" s="659"/>
      <c r="AG339" s="659"/>
      <c r="AH339" s="659"/>
      <c r="AI339" s="659"/>
      <c r="AJ339" s="659"/>
      <c r="AK339" s="207"/>
      <c r="AL339" s="207"/>
      <c r="AM339" s="659"/>
      <c r="AN339" s="659"/>
      <c r="AO339" s="659"/>
      <c r="AP339" s="659"/>
      <c r="AQ339" s="659"/>
      <c r="AR339" s="659"/>
      <c r="AS339" s="659"/>
      <c r="AT339" s="659"/>
      <c r="AU339" s="659"/>
      <c r="AV339" s="659"/>
      <c r="AW339" s="659"/>
      <c r="AX339" s="659"/>
      <c r="AY339" s="659"/>
      <c r="AZ339" s="659"/>
      <c r="BA339" s="659"/>
      <c r="BB339" s="659"/>
      <c r="BC339" s="660"/>
      <c r="BD339" s="660"/>
      <c r="BE339" s="660"/>
      <c r="BF339" s="660"/>
      <c r="BG339" s="660"/>
      <c r="BH339" s="660"/>
      <c r="BI339" s="660"/>
      <c r="BJ339" s="660"/>
      <c r="BK339" s="660"/>
      <c r="BL339" s="660"/>
      <c r="BM339" s="660"/>
      <c r="BN339" s="660"/>
      <c r="BO339" s="660"/>
      <c r="BP339" s="660"/>
      <c r="BQ339" s="660"/>
      <c r="BR339" s="660"/>
      <c r="BS339" s="660"/>
      <c r="BT339" s="660"/>
      <c r="BU339" s="660"/>
      <c r="BV339" s="660"/>
      <c r="BW339" s="365"/>
      <c r="BX339" s="365"/>
      <c r="BY339" s="389"/>
      <c r="BZ339" s="389"/>
      <c r="CA339" s="659"/>
      <c r="CB339" s="659"/>
      <c r="CC339" s="90"/>
    </row>
    <row r="340" spans="1:81" s="68" customFormat="1" x14ac:dyDescent="0.2">
      <c r="F340" s="77"/>
      <c r="G340" s="670"/>
      <c r="H340" s="670"/>
      <c r="I340" s="670"/>
      <c r="J340" s="670"/>
      <c r="K340" s="670"/>
      <c r="L340" s="670"/>
      <c r="M340" s="670"/>
      <c r="N340" s="670"/>
      <c r="O340" s="670"/>
      <c r="P340" s="670"/>
      <c r="Q340" s="670"/>
      <c r="R340" s="670"/>
      <c r="S340" s="670"/>
      <c r="T340" s="213"/>
      <c r="U340" s="213"/>
      <c r="V340" s="207"/>
      <c r="W340" s="659"/>
      <c r="X340" s="659"/>
      <c r="Y340" s="659"/>
      <c r="Z340" s="659"/>
      <c r="AA340" s="659"/>
      <c r="AB340" s="659"/>
      <c r="AC340" s="659"/>
      <c r="AD340" s="659"/>
      <c r="AE340" s="659"/>
      <c r="AF340" s="659"/>
      <c r="AG340" s="659"/>
      <c r="AH340" s="659"/>
      <c r="AI340" s="659"/>
      <c r="AJ340" s="659"/>
      <c r="AK340" s="207"/>
      <c r="AL340" s="207"/>
      <c r="AM340" s="659"/>
      <c r="AN340" s="659"/>
      <c r="AO340" s="659"/>
      <c r="AP340" s="659"/>
      <c r="AQ340" s="659"/>
      <c r="AR340" s="659"/>
      <c r="AS340" s="659"/>
      <c r="AT340" s="659"/>
      <c r="AU340" s="659"/>
      <c r="AV340" s="659"/>
      <c r="AW340" s="659"/>
      <c r="AX340" s="659"/>
      <c r="AY340" s="659"/>
      <c r="AZ340" s="659"/>
      <c r="BA340" s="659"/>
      <c r="BB340" s="659"/>
      <c r="BC340" s="660"/>
      <c r="BD340" s="660"/>
      <c r="BE340" s="660"/>
      <c r="BF340" s="660"/>
      <c r="BG340" s="660"/>
      <c r="BH340" s="660"/>
      <c r="BI340" s="660"/>
      <c r="BJ340" s="660"/>
      <c r="BK340" s="660"/>
      <c r="BL340" s="660"/>
      <c r="BM340" s="660"/>
      <c r="BN340" s="660"/>
      <c r="BO340" s="660"/>
      <c r="BP340" s="660"/>
      <c r="BQ340" s="660"/>
      <c r="BR340" s="660"/>
      <c r="BS340" s="660"/>
      <c r="BT340" s="660"/>
      <c r="BU340" s="660"/>
      <c r="BV340" s="660"/>
      <c r="BW340" s="365"/>
      <c r="BX340" s="365"/>
      <c r="BY340" s="389"/>
      <c r="BZ340" s="389"/>
      <c r="CA340" s="659"/>
      <c r="CB340" s="659"/>
      <c r="CC340" s="90"/>
    </row>
    <row r="341" spans="1:81" s="68" customFormat="1" x14ac:dyDescent="0.2">
      <c r="F341" s="77"/>
      <c r="G341" s="667"/>
      <c r="H341" s="667"/>
      <c r="I341" s="667"/>
      <c r="J341" s="667"/>
      <c r="K341" s="667"/>
      <c r="L341" s="667"/>
      <c r="M341" s="667"/>
      <c r="N341" s="667"/>
      <c r="O341" s="667"/>
      <c r="P341" s="667"/>
      <c r="Q341" s="667"/>
      <c r="R341" s="667"/>
      <c r="S341" s="667"/>
      <c r="T341" s="210"/>
      <c r="U341" s="210"/>
      <c r="V341" s="207"/>
      <c r="W341" s="659"/>
      <c r="X341" s="659"/>
      <c r="Y341" s="659"/>
      <c r="Z341" s="659"/>
      <c r="AA341" s="659"/>
      <c r="AB341" s="659"/>
      <c r="AC341" s="659"/>
      <c r="AD341" s="659"/>
      <c r="AE341" s="659"/>
      <c r="AF341" s="659"/>
      <c r="AG341" s="659"/>
      <c r="AH341" s="659"/>
      <c r="AI341" s="659"/>
      <c r="AJ341" s="659"/>
      <c r="AK341" s="207"/>
      <c r="AL341" s="207"/>
      <c r="AM341" s="659"/>
      <c r="AN341" s="659"/>
      <c r="AO341" s="659"/>
      <c r="AP341" s="659"/>
      <c r="AQ341" s="659"/>
      <c r="AR341" s="659"/>
      <c r="AS341" s="659"/>
      <c r="AT341" s="659"/>
      <c r="AU341" s="659"/>
      <c r="AV341" s="659"/>
      <c r="AW341" s="659"/>
      <c r="AX341" s="659"/>
      <c r="AY341" s="659"/>
      <c r="AZ341" s="659"/>
      <c r="BA341" s="659"/>
      <c r="BB341" s="659"/>
      <c r="BC341" s="660"/>
      <c r="BD341" s="660"/>
      <c r="BE341" s="660"/>
      <c r="BF341" s="660"/>
      <c r="BG341" s="660"/>
      <c r="BH341" s="660"/>
      <c r="BI341" s="660"/>
      <c r="BJ341" s="660"/>
      <c r="BK341" s="660"/>
      <c r="BL341" s="660"/>
      <c r="BM341" s="660"/>
      <c r="BN341" s="660"/>
      <c r="BO341" s="660"/>
      <c r="BP341" s="660"/>
      <c r="BQ341" s="660"/>
      <c r="BR341" s="660"/>
      <c r="BS341" s="660"/>
      <c r="BT341" s="660"/>
      <c r="BU341" s="660"/>
      <c r="BV341" s="660"/>
      <c r="BW341" s="365"/>
      <c r="BX341" s="365"/>
      <c r="BY341" s="389"/>
      <c r="BZ341" s="389"/>
      <c r="CA341" s="659"/>
      <c r="CB341" s="659"/>
      <c r="CC341" s="90"/>
    </row>
    <row r="342" spans="1:81" s="68" customFormat="1" x14ac:dyDescent="0.2">
      <c r="F342" s="77"/>
      <c r="G342" s="670"/>
      <c r="H342" s="670"/>
      <c r="I342" s="670"/>
      <c r="J342" s="670"/>
      <c r="K342" s="670"/>
      <c r="L342" s="670"/>
      <c r="M342" s="670"/>
      <c r="N342" s="670"/>
      <c r="O342" s="670"/>
      <c r="P342" s="670"/>
      <c r="Q342" s="670"/>
      <c r="R342" s="670"/>
      <c r="S342" s="670"/>
      <c r="T342" s="213"/>
      <c r="U342" s="213"/>
      <c r="V342" s="207"/>
      <c r="W342" s="659"/>
      <c r="X342" s="659"/>
      <c r="Y342" s="659"/>
      <c r="Z342" s="659"/>
      <c r="AA342" s="659"/>
      <c r="AB342" s="659"/>
      <c r="AC342" s="659"/>
      <c r="AD342" s="659"/>
      <c r="AE342" s="659"/>
      <c r="AF342" s="659"/>
      <c r="AG342" s="659"/>
      <c r="AH342" s="659"/>
      <c r="AI342" s="659"/>
      <c r="AJ342" s="659"/>
      <c r="AK342" s="207"/>
      <c r="AL342" s="207"/>
      <c r="AM342" s="659"/>
      <c r="AN342" s="659"/>
      <c r="AO342" s="659"/>
      <c r="AP342" s="659"/>
      <c r="AQ342" s="659"/>
      <c r="AR342" s="659"/>
      <c r="AS342" s="659"/>
      <c r="AT342" s="659"/>
      <c r="AU342" s="659"/>
      <c r="AV342" s="659"/>
      <c r="AW342" s="659"/>
      <c r="AX342" s="659"/>
      <c r="AY342" s="659"/>
      <c r="AZ342" s="659"/>
      <c r="BA342" s="659"/>
      <c r="BB342" s="659"/>
      <c r="BC342" s="660"/>
      <c r="BD342" s="660"/>
      <c r="BE342" s="660"/>
      <c r="BF342" s="660"/>
      <c r="BG342" s="660"/>
      <c r="BH342" s="660"/>
      <c r="BI342" s="660"/>
      <c r="BJ342" s="660"/>
      <c r="BK342" s="660"/>
      <c r="BL342" s="660"/>
      <c r="BM342" s="660"/>
      <c r="BN342" s="660"/>
      <c r="BO342" s="660"/>
      <c r="BP342" s="660"/>
      <c r="BQ342" s="660"/>
      <c r="BR342" s="660"/>
      <c r="BS342" s="660"/>
      <c r="BT342" s="660"/>
      <c r="BU342" s="660"/>
      <c r="BV342" s="660"/>
      <c r="BW342" s="365"/>
      <c r="BX342" s="365"/>
      <c r="BY342" s="389"/>
      <c r="BZ342" s="389"/>
      <c r="CA342" s="659"/>
      <c r="CB342" s="659"/>
      <c r="CC342" s="90"/>
    </row>
    <row r="343" spans="1:81" s="68" customFormat="1" ht="15.75" x14ac:dyDescent="0.25">
      <c r="F343" s="77"/>
      <c r="G343" s="669"/>
      <c r="H343" s="669"/>
      <c r="I343" s="669"/>
      <c r="J343" s="669"/>
      <c r="K343" s="669"/>
      <c r="L343" s="669"/>
      <c r="M343" s="669"/>
      <c r="N343" s="669"/>
      <c r="O343" s="669"/>
      <c r="P343" s="669"/>
      <c r="Q343" s="669"/>
      <c r="R343" s="669"/>
      <c r="S343" s="669"/>
      <c r="T343" s="212"/>
      <c r="U343" s="212"/>
      <c r="V343" s="209"/>
      <c r="W343" s="666"/>
      <c r="X343" s="666"/>
      <c r="Y343" s="666"/>
      <c r="Z343" s="666"/>
      <c r="AA343" s="666"/>
      <c r="AB343" s="666"/>
      <c r="AC343" s="666"/>
      <c r="AD343" s="666"/>
      <c r="AE343" s="666"/>
      <c r="AF343" s="666"/>
      <c r="AG343" s="666"/>
      <c r="AH343" s="666"/>
      <c r="AI343" s="666"/>
      <c r="AJ343" s="666"/>
      <c r="AK343" s="209"/>
      <c r="AL343" s="209"/>
      <c r="AM343" s="666"/>
      <c r="AN343" s="666"/>
      <c r="AO343" s="666"/>
      <c r="AP343" s="666"/>
      <c r="AQ343" s="666"/>
      <c r="AR343" s="666"/>
      <c r="AS343" s="666"/>
      <c r="AT343" s="666"/>
      <c r="AU343" s="666"/>
      <c r="AV343" s="666"/>
      <c r="AW343" s="666"/>
      <c r="AX343" s="666"/>
      <c r="AY343" s="659"/>
      <c r="AZ343" s="659"/>
      <c r="BA343" s="659"/>
      <c r="BB343" s="659"/>
      <c r="BC343" s="660"/>
      <c r="BD343" s="660"/>
      <c r="BE343" s="660"/>
      <c r="BF343" s="660"/>
      <c r="BG343" s="660"/>
      <c r="BH343" s="660"/>
      <c r="BI343" s="660"/>
      <c r="BJ343" s="660"/>
      <c r="BK343" s="660"/>
      <c r="BL343" s="660"/>
      <c r="BM343" s="660"/>
      <c r="BN343" s="660"/>
      <c r="BO343" s="660"/>
      <c r="BP343" s="660"/>
      <c r="BQ343" s="660"/>
      <c r="BR343" s="660"/>
      <c r="BS343" s="660"/>
      <c r="BT343" s="660"/>
      <c r="BU343" s="660"/>
      <c r="BV343" s="660"/>
      <c r="BW343" s="365"/>
      <c r="BX343" s="365"/>
      <c r="BY343" s="389"/>
      <c r="BZ343" s="33"/>
      <c r="CA343" s="90"/>
      <c r="CB343" s="90"/>
      <c r="CC343" s="90"/>
    </row>
    <row r="344" spans="1:81" s="68" customFormat="1" x14ac:dyDescent="0.2">
      <c r="F344" s="66"/>
      <c r="G344" s="667"/>
      <c r="H344" s="666"/>
      <c r="I344" s="666"/>
      <c r="J344" s="666"/>
      <c r="K344" s="666"/>
      <c r="L344" s="666"/>
      <c r="M344" s="666"/>
      <c r="N344" s="666"/>
      <c r="O344" s="666"/>
      <c r="P344" s="666"/>
      <c r="Q344" s="666"/>
      <c r="R344" s="666"/>
      <c r="S344" s="666"/>
      <c r="T344" s="209"/>
      <c r="U344" s="209"/>
      <c r="V344" s="209"/>
      <c r="W344" s="666"/>
      <c r="X344" s="666"/>
      <c r="Y344" s="666"/>
      <c r="Z344" s="666"/>
      <c r="AA344" s="666"/>
      <c r="AB344" s="666"/>
      <c r="AC344" s="666"/>
      <c r="AD344" s="666"/>
      <c r="AE344" s="666"/>
      <c r="AF344" s="666"/>
      <c r="AG344" s="666"/>
      <c r="AH344" s="666"/>
      <c r="AI344" s="666"/>
      <c r="AJ344" s="666"/>
      <c r="AK344" s="209"/>
      <c r="AL344" s="209"/>
      <c r="AM344" s="666"/>
      <c r="AN344" s="666"/>
      <c r="AO344" s="666"/>
      <c r="AP344" s="666"/>
      <c r="AQ344" s="666"/>
      <c r="AR344" s="666"/>
      <c r="AS344" s="666"/>
      <c r="AT344" s="666"/>
      <c r="AU344" s="666"/>
      <c r="AV344" s="666"/>
      <c r="AW344" s="666"/>
      <c r="AX344" s="666"/>
      <c r="AY344" s="659"/>
      <c r="AZ344" s="659"/>
      <c r="BA344" s="659"/>
      <c r="BB344" s="659"/>
      <c r="BC344" s="660"/>
      <c r="BD344" s="660"/>
      <c r="BE344" s="660"/>
      <c r="BF344" s="660"/>
      <c r="BG344" s="660"/>
      <c r="BH344" s="660"/>
      <c r="BI344" s="660"/>
      <c r="BJ344" s="660"/>
      <c r="BK344" s="660"/>
      <c r="BL344" s="660"/>
      <c r="BM344" s="660"/>
      <c r="BN344" s="660"/>
      <c r="BO344" s="660"/>
      <c r="BP344" s="660"/>
      <c r="BQ344" s="660"/>
      <c r="BR344" s="660"/>
      <c r="BS344" s="660"/>
      <c r="BT344" s="660"/>
      <c r="BU344" s="660"/>
      <c r="BV344" s="660"/>
      <c r="BW344" s="365"/>
      <c r="BX344" s="365"/>
      <c r="BY344" s="389"/>
      <c r="BZ344" s="90"/>
      <c r="CA344" s="90"/>
      <c r="CB344" s="90"/>
      <c r="CC344" s="90"/>
    </row>
    <row r="345" spans="1:81" s="68" customFormat="1" x14ac:dyDescent="0.2"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221"/>
      <c r="U345" s="221"/>
      <c r="V345" s="90"/>
      <c r="W345" s="90"/>
      <c r="X345" s="90"/>
      <c r="Y345" s="90"/>
      <c r="Z345" s="90"/>
      <c r="AA345" s="90"/>
      <c r="AB345" s="90"/>
      <c r="AC345" s="90"/>
      <c r="AD345" s="90"/>
      <c r="AE345" s="90"/>
      <c r="AF345" s="221"/>
      <c r="AG345" s="221"/>
      <c r="AH345" s="90"/>
      <c r="AI345" s="90"/>
      <c r="AJ345" s="90"/>
      <c r="AK345" s="90"/>
      <c r="AL345" s="90"/>
      <c r="AM345" s="90"/>
      <c r="AN345" s="221"/>
      <c r="AO345" s="221"/>
      <c r="AP345" s="221"/>
      <c r="AQ345" s="221"/>
      <c r="AR345" s="221"/>
      <c r="AS345" s="221"/>
      <c r="AT345" s="90"/>
      <c r="AU345" s="90"/>
      <c r="AV345" s="90"/>
      <c r="AW345" s="90"/>
      <c r="AX345" s="90"/>
      <c r="AY345" s="90"/>
      <c r="AZ345" s="90"/>
      <c r="BA345" s="90"/>
      <c r="BB345" s="90"/>
      <c r="BC345" s="33"/>
      <c r="BD345" s="33"/>
      <c r="BE345" s="33"/>
      <c r="BF345" s="33"/>
      <c r="BG345" s="33"/>
      <c r="BH345" s="33"/>
      <c r="BI345" s="33"/>
      <c r="BJ345" s="33"/>
      <c r="BK345" s="33"/>
      <c r="BL345" s="33"/>
      <c r="BM345" s="33"/>
      <c r="BN345" s="33"/>
      <c r="BO345" s="33"/>
      <c r="BP345" s="33"/>
      <c r="BQ345" s="33"/>
      <c r="BR345" s="33"/>
      <c r="BS345" s="33"/>
      <c r="BT345" s="33"/>
      <c r="BU345" s="33"/>
      <c r="BV345" s="33"/>
      <c r="BW345" s="33"/>
      <c r="BX345" s="33"/>
      <c r="BY345" s="33"/>
      <c r="BZ345" s="90"/>
      <c r="CA345" s="90"/>
      <c r="CB345" s="90"/>
      <c r="CC345" s="90"/>
    </row>
    <row r="346" spans="1:81" s="68" customFormat="1" x14ac:dyDescent="0.2"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77"/>
      <c r="R346" s="664"/>
      <c r="S346" s="664"/>
      <c r="T346" s="664"/>
      <c r="U346" s="664"/>
      <c r="V346" s="664"/>
      <c r="W346" s="664"/>
      <c r="X346" s="664"/>
      <c r="Y346" s="664"/>
      <c r="Z346" s="664"/>
      <c r="AA346" s="664"/>
      <c r="AB346" s="664"/>
      <c r="AC346" s="664"/>
      <c r="AD346" s="664"/>
      <c r="AE346" s="664"/>
      <c r="AF346" s="664"/>
      <c r="AG346" s="664"/>
      <c r="AH346" s="664"/>
      <c r="AI346" s="664"/>
      <c r="AJ346" s="664"/>
      <c r="AK346" s="664"/>
      <c r="AL346" s="664"/>
      <c r="AM346" s="664"/>
      <c r="AN346" s="664"/>
      <c r="AO346" s="664"/>
      <c r="AP346" s="664"/>
      <c r="AQ346" s="664"/>
      <c r="AR346" s="664"/>
      <c r="AS346" s="664"/>
      <c r="AT346" s="664"/>
      <c r="AU346" s="664"/>
      <c r="AV346" s="664"/>
      <c r="AW346" s="664"/>
      <c r="AX346" s="664"/>
      <c r="AY346" s="664"/>
      <c r="AZ346" s="664"/>
      <c r="BA346" s="664"/>
      <c r="BB346" s="664"/>
      <c r="BC346" s="664"/>
      <c r="BD346" s="664"/>
      <c r="BE346" s="664"/>
      <c r="BF346" s="664"/>
      <c r="BG346" s="664"/>
      <c r="BH346" s="664"/>
      <c r="BI346" s="664"/>
      <c r="BJ346" s="90"/>
      <c r="BK346" s="90"/>
      <c r="BL346" s="90"/>
      <c r="BM346" s="90"/>
      <c r="BN346" s="221"/>
      <c r="BO346" s="221"/>
      <c r="BP346" s="221"/>
      <c r="BQ346" s="221"/>
      <c r="BR346" s="221"/>
      <c r="BS346" s="221"/>
      <c r="BT346" s="90"/>
      <c r="BU346" s="90"/>
      <c r="BV346" s="90"/>
      <c r="BW346" s="90"/>
      <c r="BX346" s="90"/>
      <c r="BY346" s="90"/>
      <c r="BZ346" s="90"/>
      <c r="CA346" s="90"/>
      <c r="CB346" s="90"/>
      <c r="CC346" s="90"/>
    </row>
    <row r="347" spans="1:81" s="68" customFormat="1" x14ac:dyDescent="0.2"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77"/>
      <c r="R347" s="664"/>
      <c r="S347" s="664"/>
      <c r="T347" s="664"/>
      <c r="U347" s="664"/>
      <c r="V347" s="664"/>
      <c r="W347" s="664"/>
      <c r="X347" s="664"/>
      <c r="Y347" s="664"/>
      <c r="Z347" s="664"/>
      <c r="AA347" s="664"/>
      <c r="AB347" s="664"/>
      <c r="AC347" s="664"/>
      <c r="AD347" s="664"/>
      <c r="AE347" s="664"/>
      <c r="AF347" s="664"/>
      <c r="AG347" s="664"/>
      <c r="AH347" s="664"/>
      <c r="AI347" s="664"/>
      <c r="AJ347" s="664"/>
      <c r="AK347" s="664"/>
      <c r="AL347" s="665"/>
      <c r="AM347" s="665"/>
      <c r="AN347" s="665"/>
      <c r="AO347" s="665"/>
      <c r="AP347" s="665"/>
      <c r="AQ347" s="665"/>
      <c r="AR347" s="665"/>
      <c r="AS347" s="665"/>
      <c r="AT347" s="665"/>
      <c r="AU347" s="665"/>
      <c r="AV347" s="665"/>
      <c r="AW347" s="665"/>
      <c r="AX347" s="665"/>
      <c r="AY347" s="665"/>
      <c r="AZ347" s="665"/>
      <c r="BA347" s="665"/>
      <c r="BB347" s="665"/>
      <c r="BC347" s="665"/>
      <c r="BD347" s="665"/>
      <c r="BE347" s="665"/>
      <c r="BF347" s="665"/>
      <c r="BG347" s="665"/>
      <c r="BH347" s="665"/>
      <c r="BI347" s="665"/>
      <c r="BJ347" s="90"/>
      <c r="BK347" s="90"/>
      <c r="BL347" s="90"/>
      <c r="BM347" s="90"/>
      <c r="BN347" s="221"/>
      <c r="BO347" s="221"/>
      <c r="BP347" s="221"/>
      <c r="BQ347" s="221"/>
      <c r="BR347" s="221"/>
      <c r="BS347" s="221"/>
      <c r="BT347" s="90"/>
      <c r="BU347" s="90"/>
      <c r="BV347" s="90"/>
      <c r="BW347" s="90"/>
      <c r="BX347" s="90"/>
      <c r="BY347" s="90"/>
      <c r="BZ347" s="90"/>
      <c r="CA347" s="90"/>
      <c r="CB347" s="90"/>
      <c r="CC347" s="90"/>
    </row>
    <row r="348" spans="1:81" x14ac:dyDescent="0.2">
      <c r="A348" s="68"/>
      <c r="B348" s="68"/>
      <c r="C348" s="68"/>
      <c r="D348" s="68"/>
      <c r="E348" s="68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221"/>
      <c r="U348" s="221"/>
      <c r="V348" s="90"/>
      <c r="W348" s="90"/>
      <c r="X348" s="90"/>
      <c r="Y348" s="90"/>
      <c r="Z348" s="90"/>
      <c r="AA348" s="90"/>
      <c r="AB348" s="90"/>
      <c r="AC348" s="90"/>
      <c r="AD348" s="90"/>
      <c r="AE348" s="90"/>
      <c r="AF348" s="221"/>
      <c r="AG348" s="221"/>
      <c r="AH348" s="90"/>
      <c r="AI348" s="90"/>
      <c r="AJ348" s="90"/>
      <c r="AK348" s="90"/>
      <c r="AL348" s="90"/>
      <c r="AM348" s="90"/>
      <c r="AN348" s="221"/>
      <c r="AO348" s="221"/>
      <c r="AP348" s="221"/>
      <c r="AQ348" s="221"/>
      <c r="AR348" s="221"/>
      <c r="AS348" s="221"/>
      <c r="AT348" s="90"/>
      <c r="AU348" s="90"/>
      <c r="AV348" s="90"/>
      <c r="AW348" s="90"/>
      <c r="AX348" s="90"/>
      <c r="AY348" s="90"/>
      <c r="AZ348" s="90"/>
      <c r="BA348" s="90"/>
      <c r="BB348" s="90"/>
      <c r="BC348" s="90"/>
      <c r="BD348" s="90"/>
      <c r="BE348" s="90"/>
      <c r="BF348" s="221"/>
      <c r="BG348" s="221"/>
      <c r="BH348" s="90"/>
      <c r="BI348" s="90"/>
      <c r="BJ348" s="90"/>
      <c r="BK348" s="90"/>
      <c r="BL348" s="90"/>
      <c r="BM348" s="90"/>
      <c r="BN348" s="221"/>
      <c r="BO348" s="221"/>
      <c r="BP348" s="221"/>
      <c r="BQ348" s="221"/>
      <c r="BR348" s="221"/>
      <c r="BS348" s="221"/>
      <c r="BT348" s="90"/>
      <c r="BU348" s="90"/>
      <c r="BV348" s="90"/>
      <c r="BW348" s="90"/>
      <c r="BX348" s="90"/>
      <c r="BY348" s="90"/>
      <c r="BZ348" s="17"/>
      <c r="CA348" s="17"/>
      <c r="CB348" s="17"/>
      <c r="CC348" s="17"/>
    </row>
    <row r="349" spans="1:81" ht="18" x14ac:dyDescent="0.25">
      <c r="A349" s="68"/>
      <c r="B349" s="68"/>
      <c r="C349" s="68"/>
      <c r="D349" s="68"/>
      <c r="E349" s="68"/>
      <c r="F349" s="90"/>
      <c r="G349" s="90"/>
      <c r="H349" s="90"/>
      <c r="I349" s="90"/>
      <c r="J349" s="90"/>
      <c r="K349" s="668"/>
      <c r="L349" s="668"/>
      <c r="M349" s="668"/>
      <c r="N349" s="668"/>
      <c r="O349" s="668"/>
      <c r="P349" s="668"/>
      <c r="Q349" s="668"/>
      <c r="R349" s="668"/>
      <c r="S349" s="668"/>
      <c r="T349" s="668"/>
      <c r="U349" s="668"/>
      <c r="V349" s="668"/>
      <c r="W349" s="668"/>
      <c r="X349" s="668"/>
      <c r="Y349" s="90"/>
      <c r="Z349" s="90"/>
      <c r="AA349" s="90"/>
      <c r="AB349" s="90"/>
      <c r="AC349" s="90"/>
      <c r="AD349" s="90"/>
      <c r="AE349" s="90"/>
      <c r="AF349" s="221"/>
      <c r="AG349" s="221"/>
      <c r="AH349" s="90"/>
      <c r="AI349" s="90"/>
      <c r="AJ349" s="90"/>
      <c r="AK349" s="90"/>
      <c r="AL349" s="90"/>
      <c r="AM349" s="668"/>
      <c r="AN349" s="668"/>
      <c r="AO349" s="668"/>
      <c r="AP349" s="668"/>
      <c r="AQ349" s="668"/>
      <c r="AR349" s="668"/>
      <c r="AS349" s="668"/>
      <c r="AT349" s="668"/>
      <c r="AU349" s="668"/>
      <c r="AV349" s="668"/>
      <c r="AW349" s="668"/>
      <c r="AX349" s="668"/>
      <c r="AY349" s="668"/>
      <c r="AZ349" s="668"/>
      <c r="BA349" s="668"/>
      <c r="BB349" s="668"/>
      <c r="BC349" s="668"/>
      <c r="BD349" s="668"/>
      <c r="BE349" s="668"/>
      <c r="BF349" s="668"/>
      <c r="BG349" s="668"/>
      <c r="BH349" s="668"/>
      <c r="BI349" s="668"/>
      <c r="BJ349" s="668"/>
      <c r="BK349" s="668"/>
      <c r="BL349" s="668"/>
      <c r="BM349" s="668"/>
      <c r="BN349" s="668"/>
      <c r="BO349" s="668"/>
      <c r="BP349" s="668"/>
      <c r="BQ349" s="668"/>
      <c r="BR349" s="668"/>
      <c r="BS349" s="668"/>
      <c r="BT349" s="668"/>
      <c r="BU349" s="668"/>
      <c r="BV349" s="668"/>
      <c r="BW349" s="668"/>
      <c r="BX349" s="90"/>
      <c r="BY349" s="90"/>
      <c r="BZ349" s="17"/>
      <c r="CA349" s="17"/>
      <c r="CB349" s="17"/>
      <c r="CC349" s="17"/>
    </row>
    <row r="350" spans="1:81" x14ac:dyDescent="0.2"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  <c r="AP350" s="17"/>
      <c r="AQ350" s="17"/>
      <c r="AR350" s="17"/>
      <c r="AS350" s="17"/>
      <c r="AT350" s="17"/>
      <c r="AU350" s="17"/>
      <c r="AV350" s="17"/>
      <c r="AW350" s="17"/>
      <c r="AX350" s="17"/>
      <c r="AY350" s="17"/>
      <c r="AZ350" s="17"/>
      <c r="BA350" s="17"/>
      <c r="BB350" s="17"/>
      <c r="BC350" s="17"/>
      <c r="BD350" s="17"/>
      <c r="BE350" s="17"/>
      <c r="BF350" s="17"/>
      <c r="BG350" s="17"/>
      <c r="BH350" s="17"/>
      <c r="BI350" s="17"/>
      <c r="BJ350" s="17"/>
      <c r="BK350" s="17"/>
      <c r="BL350" s="17"/>
      <c r="BM350" s="17"/>
      <c r="BN350" s="17"/>
      <c r="BO350" s="17"/>
      <c r="BP350" s="17"/>
      <c r="BQ350" s="17"/>
      <c r="BR350" s="17"/>
      <c r="BS350" s="17"/>
      <c r="BT350" s="17"/>
      <c r="BU350" s="17"/>
      <c r="BV350" s="17"/>
      <c r="BW350" s="17"/>
      <c r="BX350" s="17"/>
      <c r="BY350" s="17"/>
    </row>
    <row r="351" spans="1:81" x14ac:dyDescent="0.2"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  <c r="AP351" s="17"/>
      <c r="AQ351" s="17"/>
      <c r="AR351" s="17"/>
      <c r="AS351" s="17"/>
      <c r="AT351" s="17"/>
      <c r="AU351" s="17"/>
      <c r="AV351" s="17"/>
      <c r="AW351" s="17"/>
      <c r="AX351" s="17"/>
      <c r="AY351" s="17"/>
      <c r="AZ351" s="17"/>
      <c r="BA351" s="17"/>
      <c r="BB351" s="17"/>
      <c r="BC351" s="17"/>
      <c r="BD351" s="17"/>
      <c r="BE351" s="17"/>
      <c r="BF351" s="17"/>
      <c r="BG351" s="17"/>
      <c r="BH351" s="17"/>
      <c r="BI351" s="17"/>
      <c r="BJ351" s="17"/>
      <c r="BK351" s="17"/>
      <c r="BL351" s="17"/>
      <c r="BM351" s="17"/>
      <c r="BN351" s="17"/>
      <c r="BO351" s="17"/>
      <c r="BP351" s="17"/>
      <c r="BQ351" s="17"/>
      <c r="BR351" s="17"/>
      <c r="BS351" s="17"/>
      <c r="BT351" s="17"/>
      <c r="BU351" s="17"/>
      <c r="BV351" s="17"/>
      <c r="BW351" s="17"/>
      <c r="BX351" s="17"/>
      <c r="BY351" s="17"/>
    </row>
  </sheetData>
  <mergeCells count="3641">
    <mergeCell ref="N27:O27"/>
    <mergeCell ref="N28:O28"/>
    <mergeCell ref="N29:O29"/>
    <mergeCell ref="X22:Y22"/>
    <mergeCell ref="R21:S21"/>
    <mergeCell ref="V21:W21"/>
    <mergeCell ref="X21:Y21"/>
    <mergeCell ref="T21:U21"/>
    <mergeCell ref="AB21:AC21"/>
    <mergeCell ref="B32:M32"/>
    <mergeCell ref="P32:Q32"/>
    <mergeCell ref="R32:S32"/>
    <mergeCell ref="V32:W32"/>
    <mergeCell ref="B33:M33"/>
    <mergeCell ref="P33:Q33"/>
    <mergeCell ref="AF26:AG26"/>
    <mergeCell ref="Z21:AA21"/>
    <mergeCell ref="AF22:AG22"/>
    <mergeCell ref="B22:M22"/>
    <mergeCell ref="P22:Q22"/>
    <mergeCell ref="R22:S22"/>
    <mergeCell ref="V22:W22"/>
    <mergeCell ref="B24:M24"/>
    <mergeCell ref="P24:Q24"/>
    <mergeCell ref="R24:S24"/>
    <mergeCell ref="V24:W24"/>
    <mergeCell ref="X24:Y24"/>
    <mergeCell ref="Z24:AA24"/>
    <mergeCell ref="Z22:AA22"/>
    <mergeCell ref="AF25:AG25"/>
    <mergeCell ref="X31:Y31"/>
    <mergeCell ref="Z31:AA31"/>
    <mergeCell ref="F13:BX13"/>
    <mergeCell ref="AF28:AG28"/>
    <mergeCell ref="N31:O31"/>
    <mergeCell ref="N32:O32"/>
    <mergeCell ref="N33:O33"/>
    <mergeCell ref="B1:M1"/>
    <mergeCell ref="AF31:AG31"/>
    <mergeCell ref="Q7:BU7"/>
    <mergeCell ref="Q8:BU8"/>
    <mergeCell ref="F10:F11"/>
    <mergeCell ref="G10:J10"/>
    <mergeCell ref="K10:N10"/>
    <mergeCell ref="O10:S10"/>
    <mergeCell ref="Q1:BU1"/>
    <mergeCell ref="Q3:BU3"/>
    <mergeCell ref="Q5:BU5"/>
    <mergeCell ref="R16:S20"/>
    <mergeCell ref="Q6:BV6"/>
    <mergeCell ref="T10:W10"/>
    <mergeCell ref="X10:AA10"/>
    <mergeCell ref="AB10:AE10"/>
    <mergeCell ref="AF10:AJ10"/>
    <mergeCell ref="AK10:AN10"/>
    <mergeCell ref="AV18:AW20"/>
    <mergeCell ref="BB18:BC20"/>
    <mergeCell ref="V16:W20"/>
    <mergeCell ref="X16:Y20"/>
    <mergeCell ref="AF29:AG29"/>
    <mergeCell ref="AF30:AG30"/>
    <mergeCell ref="AF32:AG32"/>
    <mergeCell ref="AF33:AG33"/>
    <mergeCell ref="AF21:AG21"/>
    <mergeCell ref="AC4:BC4"/>
    <mergeCell ref="AO10:AS10"/>
    <mergeCell ref="AT10:AW10"/>
    <mergeCell ref="AX10:BA10"/>
    <mergeCell ref="BB10:BF10"/>
    <mergeCell ref="BX22:BY22"/>
    <mergeCell ref="BT26:BU26"/>
    <mergeCell ref="BV26:BW26"/>
    <mergeCell ref="BT25:BU25"/>
    <mergeCell ref="BV25:BW25"/>
    <mergeCell ref="BH26:BI26"/>
    <mergeCell ref="BX23:BY23"/>
    <mergeCell ref="BX24:BY24"/>
    <mergeCell ref="BT24:BU24"/>
    <mergeCell ref="N22:O22"/>
    <mergeCell ref="N23:O23"/>
    <mergeCell ref="N24:O24"/>
    <mergeCell ref="N25:O25"/>
    <mergeCell ref="N26:O26"/>
    <mergeCell ref="AB22:AC22"/>
    <mergeCell ref="AD22:AE22"/>
    <mergeCell ref="AH22:AI22"/>
    <mergeCell ref="AJ22:AK22"/>
    <mergeCell ref="AB23:AC23"/>
    <mergeCell ref="AD23:AE23"/>
    <mergeCell ref="AH23:AI23"/>
    <mergeCell ref="BV24:BW24"/>
    <mergeCell ref="BX15:BY20"/>
    <mergeCell ref="BN18:BO20"/>
    <mergeCell ref="BP18:BQ20"/>
    <mergeCell ref="BR18:BS20"/>
    <mergeCell ref="AN16:AS17"/>
    <mergeCell ref="AN18:AO20"/>
    <mergeCell ref="AP18:AQ20"/>
    <mergeCell ref="BF18:BG20"/>
    <mergeCell ref="Z16:AI16"/>
    <mergeCell ref="AJ16:AK20"/>
    <mergeCell ref="AD18:AE20"/>
    <mergeCell ref="AH18:AI20"/>
    <mergeCell ref="BL16:BM20"/>
    <mergeCell ref="BD18:BE20"/>
    <mergeCell ref="BT18:BU20"/>
    <mergeCell ref="BV18:BW20"/>
    <mergeCell ref="AR18:AS20"/>
    <mergeCell ref="BN16:BS17"/>
    <mergeCell ref="Z17:AA20"/>
    <mergeCell ref="AB17:AI17"/>
    <mergeCell ref="AZ17:BA20"/>
    <mergeCell ref="BB17:BI17"/>
    <mergeCell ref="T16:U20"/>
    <mergeCell ref="BT16:BW17"/>
    <mergeCell ref="B3:M4"/>
    <mergeCell ref="N15:O20"/>
    <mergeCell ref="AF18:AG20"/>
    <mergeCell ref="B21:M21"/>
    <mergeCell ref="P21:Q21"/>
    <mergeCell ref="A15:A20"/>
    <mergeCell ref="B15:M20"/>
    <mergeCell ref="P15:W15"/>
    <mergeCell ref="X15:AW15"/>
    <mergeCell ref="P16:Q20"/>
    <mergeCell ref="BH18:BI20"/>
    <mergeCell ref="AX15:BW15"/>
    <mergeCell ref="B5:M5"/>
    <mergeCell ref="B6:M6"/>
    <mergeCell ref="AB18:AC20"/>
    <mergeCell ref="AL16:AM20"/>
    <mergeCell ref="AT16:AW17"/>
    <mergeCell ref="AX16:AY20"/>
    <mergeCell ref="AZ16:BI16"/>
    <mergeCell ref="BJ16:BK20"/>
    <mergeCell ref="AT18:AU20"/>
    <mergeCell ref="N21:O21"/>
    <mergeCell ref="AD21:AE21"/>
    <mergeCell ref="AH21:AI21"/>
    <mergeCell ref="AJ21:AK21"/>
    <mergeCell ref="AL21:AM21"/>
    <mergeCell ref="BR21:BS21"/>
    <mergeCell ref="BH21:BI21"/>
    <mergeCell ref="BJ21:BK21"/>
    <mergeCell ref="BL21:BM21"/>
    <mergeCell ref="BV21:BW21"/>
    <mergeCell ref="AT21:AU21"/>
    <mergeCell ref="AV21:AW21"/>
    <mergeCell ref="AX21:AY21"/>
    <mergeCell ref="AZ21:BA21"/>
    <mergeCell ref="BB21:BC21"/>
    <mergeCell ref="BD21:BE21"/>
    <mergeCell ref="BF21:BG21"/>
    <mergeCell ref="BP21:BQ21"/>
    <mergeCell ref="BP24:BQ24"/>
    <mergeCell ref="BT23:BU23"/>
    <mergeCell ref="BV23:BW23"/>
    <mergeCell ref="AT24:AU24"/>
    <mergeCell ref="AV24:AW24"/>
    <mergeCell ref="BP23:BQ23"/>
    <mergeCell ref="BF22:BG22"/>
    <mergeCell ref="BT21:BU21"/>
    <mergeCell ref="BR22:BS22"/>
    <mergeCell ref="BP22:BQ22"/>
    <mergeCell ref="BH22:BI22"/>
    <mergeCell ref="BJ22:BK22"/>
    <mergeCell ref="BL22:BM22"/>
    <mergeCell ref="BT22:BU22"/>
    <mergeCell ref="AZ23:BA23"/>
    <mergeCell ref="BB23:BC23"/>
    <mergeCell ref="BL23:BM23"/>
    <mergeCell ref="AV23:AW23"/>
    <mergeCell ref="AX23:AY23"/>
    <mergeCell ref="BH24:BI24"/>
    <mergeCell ref="BJ24:BK24"/>
    <mergeCell ref="BL24:BM24"/>
    <mergeCell ref="BB24:BC24"/>
    <mergeCell ref="BD24:BE24"/>
    <mergeCell ref="B23:M23"/>
    <mergeCell ref="P23:Q23"/>
    <mergeCell ref="R23:S23"/>
    <mergeCell ref="AX24:AY24"/>
    <mergeCell ref="AB24:AC24"/>
    <mergeCell ref="BV22:BW22"/>
    <mergeCell ref="AT22:AU22"/>
    <mergeCell ref="AV22:AW22"/>
    <mergeCell ref="AX22:AY22"/>
    <mergeCell ref="AZ22:BA22"/>
    <mergeCell ref="BB22:BC22"/>
    <mergeCell ref="BD22:BE22"/>
    <mergeCell ref="AF23:AG23"/>
    <mergeCell ref="AF24:AG24"/>
    <mergeCell ref="BD23:BE23"/>
    <mergeCell ref="BH23:BI23"/>
    <mergeCell ref="BJ23:BK23"/>
    <mergeCell ref="BR23:BS23"/>
    <mergeCell ref="BR24:BS24"/>
    <mergeCell ref="AL22:AM22"/>
    <mergeCell ref="BX25:BY25"/>
    <mergeCell ref="B26:M26"/>
    <mergeCell ref="P26:Q26"/>
    <mergeCell ref="R26:S26"/>
    <mergeCell ref="V26:W26"/>
    <mergeCell ref="X26:Y26"/>
    <mergeCell ref="Z26:AA26"/>
    <mergeCell ref="AZ25:BA25"/>
    <mergeCell ref="BB25:BC25"/>
    <mergeCell ref="BD25:BE25"/>
    <mergeCell ref="BH25:BI25"/>
    <mergeCell ref="BJ25:BK25"/>
    <mergeCell ref="BL25:BM25"/>
    <mergeCell ref="AJ25:AK25"/>
    <mergeCell ref="AL25:AM25"/>
    <mergeCell ref="AT25:AU25"/>
    <mergeCell ref="AV25:AW25"/>
    <mergeCell ref="AX25:AY25"/>
    <mergeCell ref="BX26:BY26"/>
    <mergeCell ref="B25:M25"/>
    <mergeCell ref="R25:S25"/>
    <mergeCell ref="V25:W25"/>
    <mergeCell ref="BJ26:BK26"/>
    <mergeCell ref="AH25:AI25"/>
    <mergeCell ref="Z25:AA25"/>
    <mergeCell ref="AB25:AC25"/>
    <mergeCell ref="BP25:BQ25"/>
    <mergeCell ref="BP26:BQ26"/>
    <mergeCell ref="AB26:AC26"/>
    <mergeCell ref="AD26:AE26"/>
    <mergeCell ref="BN25:BO25"/>
    <mergeCell ref="BN26:BO26"/>
    <mergeCell ref="BX34:BY34"/>
    <mergeCell ref="BT31:BU31"/>
    <mergeCell ref="BV31:BW31"/>
    <mergeCell ref="BR29:BS29"/>
    <mergeCell ref="BT29:BU29"/>
    <mergeCell ref="BV29:BW29"/>
    <mergeCell ref="AJ28:AK28"/>
    <mergeCell ref="AL28:AM28"/>
    <mergeCell ref="BV32:BW32"/>
    <mergeCell ref="BB28:BC28"/>
    <mergeCell ref="BV33:BW33"/>
    <mergeCell ref="AX33:AY33"/>
    <mergeCell ref="AZ33:BA33"/>
    <mergeCell ref="BB33:BC33"/>
    <mergeCell ref="BF33:BG33"/>
    <mergeCell ref="BB31:BC31"/>
    <mergeCell ref="AX30:AY30"/>
    <mergeCell ref="BH28:BI28"/>
    <mergeCell ref="BP28:BQ28"/>
    <mergeCell ref="BR33:BS33"/>
    <mergeCell ref="BR34:BS34"/>
    <mergeCell ref="BP32:BQ32"/>
    <mergeCell ref="BJ28:BK28"/>
    <mergeCell ref="BL28:BM28"/>
    <mergeCell ref="AN34:AO34"/>
    <mergeCell ref="BT33:BU33"/>
    <mergeCell ref="BT28:BU28"/>
    <mergeCell ref="BV28:BW28"/>
    <mergeCell ref="BT30:BU30"/>
    <mergeCell ref="BV30:BW30"/>
    <mergeCell ref="AL30:AM30"/>
    <mergeCell ref="BB30:BC30"/>
    <mergeCell ref="B44:L44"/>
    <mergeCell ref="BM44:BW44"/>
    <mergeCell ref="T32:U32"/>
    <mergeCell ref="T33:U33"/>
    <mergeCell ref="AH33:AI33"/>
    <mergeCell ref="Z33:AA33"/>
    <mergeCell ref="Z32:AA32"/>
    <mergeCell ref="BP33:BQ33"/>
    <mergeCell ref="T34:U34"/>
    <mergeCell ref="AD33:AE33"/>
    <mergeCell ref="AB32:AC32"/>
    <mergeCell ref="AD32:AE32"/>
    <mergeCell ref="BC40:BD40"/>
    <mergeCell ref="BE40:BM40"/>
    <mergeCell ref="AT34:AU34"/>
    <mergeCell ref="AV34:AW34"/>
    <mergeCell ref="AX34:AY34"/>
    <mergeCell ref="AY44:BA44"/>
    <mergeCell ref="R34:S34"/>
    <mergeCell ref="BT32:BU32"/>
    <mergeCell ref="BR32:BS32"/>
    <mergeCell ref="BP34:BQ34"/>
    <mergeCell ref="BU41:BX41"/>
    <mergeCell ref="AD34:AE34"/>
    <mergeCell ref="AH34:AI34"/>
    <mergeCell ref="AG40:AL40"/>
    <mergeCell ref="V34:W34"/>
    <mergeCell ref="X34:Y34"/>
    <mergeCell ref="G39:AF39"/>
    <mergeCell ref="G40:AF40"/>
    <mergeCell ref="AG39:AL39"/>
    <mergeCell ref="R33:S33"/>
    <mergeCell ref="B69:M69"/>
    <mergeCell ref="P69:Q69"/>
    <mergeCell ref="R69:S69"/>
    <mergeCell ref="V69:W69"/>
    <mergeCell ref="X69:Y69"/>
    <mergeCell ref="Z69:AA69"/>
    <mergeCell ref="AB69:AC69"/>
    <mergeCell ref="B43:S43"/>
    <mergeCell ref="AB43:BW43"/>
    <mergeCell ref="BT34:BU34"/>
    <mergeCell ref="BV34:BW34"/>
    <mergeCell ref="V38:AJ38"/>
    <mergeCell ref="AZ34:BA34"/>
    <mergeCell ref="BB34:BC34"/>
    <mergeCell ref="BD34:BE34"/>
    <mergeCell ref="BH34:BI34"/>
    <mergeCell ref="BJ34:BK34"/>
    <mergeCell ref="AL34:AM34"/>
    <mergeCell ref="AP34:AQ34"/>
    <mergeCell ref="BL34:BM34"/>
    <mergeCell ref="AJ34:AK34"/>
    <mergeCell ref="BC38:BY38"/>
    <mergeCell ref="BC39:BD39"/>
    <mergeCell ref="BU40:BX40"/>
    <mergeCell ref="BN39:BT39"/>
    <mergeCell ref="BN40:BT40"/>
    <mergeCell ref="BE39:BM39"/>
    <mergeCell ref="BT69:BU69"/>
    <mergeCell ref="BV69:BW69"/>
    <mergeCell ref="BN41:BT41"/>
    <mergeCell ref="BN34:BO34"/>
    <mergeCell ref="BU39:BX39"/>
    <mergeCell ref="R70:S70"/>
    <mergeCell ref="V70:W70"/>
    <mergeCell ref="X70:Y70"/>
    <mergeCell ref="AV69:AW69"/>
    <mergeCell ref="AX69:AY69"/>
    <mergeCell ref="AZ69:BA69"/>
    <mergeCell ref="BB69:BC69"/>
    <mergeCell ref="BD69:BE69"/>
    <mergeCell ref="BH69:BI69"/>
    <mergeCell ref="AD69:AE69"/>
    <mergeCell ref="AH69:AI69"/>
    <mergeCell ref="AJ69:AK69"/>
    <mergeCell ref="AL69:AM69"/>
    <mergeCell ref="AT69:AU69"/>
    <mergeCell ref="BJ69:BK69"/>
    <mergeCell ref="BC41:BD41"/>
    <mergeCell ref="BE41:BM41"/>
    <mergeCell ref="BL69:BM69"/>
    <mergeCell ref="AI42:BR42"/>
    <mergeCell ref="AB71:AC71"/>
    <mergeCell ref="AD71:AE71"/>
    <mergeCell ref="AH71:AI71"/>
    <mergeCell ref="BD70:BE70"/>
    <mergeCell ref="BH70:BI70"/>
    <mergeCell ref="BJ70:BK70"/>
    <mergeCell ref="BL70:BM70"/>
    <mergeCell ref="BT70:BU70"/>
    <mergeCell ref="BV70:BW70"/>
    <mergeCell ref="AL70:AM70"/>
    <mergeCell ref="AT70:AU70"/>
    <mergeCell ref="AV70:AW70"/>
    <mergeCell ref="AX70:AY70"/>
    <mergeCell ref="AZ70:BA70"/>
    <mergeCell ref="BB70:BC70"/>
    <mergeCell ref="Z70:AA70"/>
    <mergeCell ref="AB70:AC70"/>
    <mergeCell ref="AD70:AE70"/>
    <mergeCell ref="AH70:AI70"/>
    <mergeCell ref="AJ70:AK70"/>
    <mergeCell ref="BT71:BU71"/>
    <mergeCell ref="BV71:BW71"/>
    <mergeCell ref="BJ71:BK71"/>
    <mergeCell ref="Z71:AA71"/>
    <mergeCell ref="BL71:BM71"/>
    <mergeCell ref="B70:M70"/>
    <mergeCell ref="AZ72:BA72"/>
    <mergeCell ref="BB72:BC72"/>
    <mergeCell ref="BD72:BE72"/>
    <mergeCell ref="BH72:BI72"/>
    <mergeCell ref="AD72:AE72"/>
    <mergeCell ref="AH72:AI72"/>
    <mergeCell ref="AJ72:AK72"/>
    <mergeCell ref="AL72:AM72"/>
    <mergeCell ref="AT72:AU72"/>
    <mergeCell ref="B72:M72"/>
    <mergeCell ref="P72:Q72"/>
    <mergeCell ref="R72:S72"/>
    <mergeCell ref="V72:W72"/>
    <mergeCell ref="X72:Y72"/>
    <mergeCell ref="Z72:AA72"/>
    <mergeCell ref="AB72:AC72"/>
    <mergeCell ref="AZ71:BA71"/>
    <mergeCell ref="BB71:BC71"/>
    <mergeCell ref="BD71:BE71"/>
    <mergeCell ref="BH71:BI71"/>
    <mergeCell ref="AJ71:AK71"/>
    <mergeCell ref="AL71:AM71"/>
    <mergeCell ref="AT71:AU71"/>
    <mergeCell ref="AV71:AW71"/>
    <mergeCell ref="AX71:AY71"/>
    <mergeCell ref="B71:M71"/>
    <mergeCell ref="P71:Q71"/>
    <mergeCell ref="R71:S71"/>
    <mergeCell ref="V71:W71"/>
    <mergeCell ref="X71:Y71"/>
    <mergeCell ref="P70:Q70"/>
    <mergeCell ref="BJ72:BK72"/>
    <mergeCell ref="BL72:BM72"/>
    <mergeCell ref="BT72:BU72"/>
    <mergeCell ref="BV72:BW72"/>
    <mergeCell ref="BT74:BU74"/>
    <mergeCell ref="BV74:BW74"/>
    <mergeCell ref="B73:M73"/>
    <mergeCell ref="P73:Q73"/>
    <mergeCell ref="R73:S73"/>
    <mergeCell ref="V73:W73"/>
    <mergeCell ref="X73:Y73"/>
    <mergeCell ref="AZ74:BA74"/>
    <mergeCell ref="BB74:BC74"/>
    <mergeCell ref="BD74:BE74"/>
    <mergeCell ref="BH74:BI74"/>
    <mergeCell ref="BJ74:BK74"/>
    <mergeCell ref="BL74:BM74"/>
    <mergeCell ref="AJ74:AK74"/>
    <mergeCell ref="AL74:AM74"/>
    <mergeCell ref="AT74:AU74"/>
    <mergeCell ref="AV74:AW74"/>
    <mergeCell ref="AX74:AY74"/>
    <mergeCell ref="AV72:AW72"/>
    <mergeCell ref="AX72:AY72"/>
    <mergeCell ref="BJ75:BK75"/>
    <mergeCell ref="BL75:BM75"/>
    <mergeCell ref="B74:M74"/>
    <mergeCell ref="P74:Q74"/>
    <mergeCell ref="R74:S74"/>
    <mergeCell ref="V74:W74"/>
    <mergeCell ref="X74:Y74"/>
    <mergeCell ref="Z74:AA74"/>
    <mergeCell ref="AB74:AC74"/>
    <mergeCell ref="AD74:AE74"/>
    <mergeCell ref="AH74:AI74"/>
    <mergeCell ref="BD73:BE73"/>
    <mergeCell ref="BH73:BI73"/>
    <mergeCell ref="BJ73:BK73"/>
    <mergeCell ref="BL73:BM73"/>
    <mergeCell ref="BT73:BU73"/>
    <mergeCell ref="BV73:BW73"/>
    <mergeCell ref="AL73:AM73"/>
    <mergeCell ref="AT73:AU73"/>
    <mergeCell ref="BT75:BU75"/>
    <mergeCell ref="BV75:BW75"/>
    <mergeCell ref="AV73:AW73"/>
    <mergeCell ref="AX73:AY73"/>
    <mergeCell ref="AZ73:BA73"/>
    <mergeCell ref="BB73:BC73"/>
    <mergeCell ref="Z73:AA73"/>
    <mergeCell ref="AB73:AC73"/>
    <mergeCell ref="AD73:AE73"/>
    <mergeCell ref="AH73:AI73"/>
    <mergeCell ref="AJ73:AK73"/>
    <mergeCell ref="V76:W76"/>
    <mergeCell ref="X76:Y76"/>
    <mergeCell ref="AV75:AW75"/>
    <mergeCell ref="AX75:AY75"/>
    <mergeCell ref="AZ75:BA75"/>
    <mergeCell ref="BB75:BC75"/>
    <mergeCell ref="BD75:BE75"/>
    <mergeCell ref="BH75:BI75"/>
    <mergeCell ref="AD75:AE75"/>
    <mergeCell ref="AH75:AI75"/>
    <mergeCell ref="AJ75:AK75"/>
    <mergeCell ref="AL75:AM75"/>
    <mergeCell ref="AT75:AU75"/>
    <mergeCell ref="B75:M75"/>
    <mergeCell ref="P75:Q75"/>
    <mergeCell ref="R75:S75"/>
    <mergeCell ref="V75:W75"/>
    <mergeCell ref="X75:Y75"/>
    <mergeCell ref="Z75:AA75"/>
    <mergeCell ref="AB75:AC75"/>
    <mergeCell ref="J79:AE79"/>
    <mergeCell ref="AH79:AK79"/>
    <mergeCell ref="AL79:AM79"/>
    <mergeCell ref="AT79:BA79"/>
    <mergeCell ref="BE79:BT79"/>
    <mergeCell ref="BU79:BW79"/>
    <mergeCell ref="J78:AE78"/>
    <mergeCell ref="AH78:AK78"/>
    <mergeCell ref="AL78:AM78"/>
    <mergeCell ref="AT78:BA78"/>
    <mergeCell ref="BE78:BT78"/>
    <mergeCell ref="BU78:BW78"/>
    <mergeCell ref="BD76:BE76"/>
    <mergeCell ref="BH76:BI76"/>
    <mergeCell ref="BJ76:BK76"/>
    <mergeCell ref="BL76:BM76"/>
    <mergeCell ref="BT76:BU76"/>
    <mergeCell ref="BV76:BW76"/>
    <mergeCell ref="AL76:AM76"/>
    <mergeCell ref="AT76:AU76"/>
    <mergeCell ref="AV76:AW76"/>
    <mergeCell ref="AX76:AY76"/>
    <mergeCell ref="AZ76:BA76"/>
    <mergeCell ref="BB76:BC76"/>
    <mergeCell ref="Z76:AA76"/>
    <mergeCell ref="AB76:AC76"/>
    <mergeCell ref="AD76:AE76"/>
    <mergeCell ref="AH76:AI76"/>
    <mergeCell ref="AJ76:AK76"/>
    <mergeCell ref="B76:M76"/>
    <mergeCell ref="P76:Q76"/>
    <mergeCell ref="R76:S76"/>
    <mergeCell ref="B86:P86"/>
    <mergeCell ref="Q86:BU86"/>
    <mergeCell ref="Q87:BU87"/>
    <mergeCell ref="Q88:BU88"/>
    <mergeCell ref="Q89:AV89"/>
    <mergeCell ref="J90:J92"/>
    <mergeCell ref="K90:P90"/>
    <mergeCell ref="Q90:S90"/>
    <mergeCell ref="V90:X90"/>
    <mergeCell ref="Z90:AC90"/>
    <mergeCell ref="B82:S82"/>
    <mergeCell ref="AH82:AT82"/>
    <mergeCell ref="BC82:BW82"/>
    <mergeCell ref="B84:P84"/>
    <mergeCell ref="Q84:BU84"/>
    <mergeCell ref="B85:P85"/>
    <mergeCell ref="Q85:BU85"/>
    <mergeCell ref="BL90:BU90"/>
    <mergeCell ref="BW90:BX90"/>
    <mergeCell ref="V94:BW94"/>
    <mergeCell ref="B96:M101"/>
    <mergeCell ref="P96:W96"/>
    <mergeCell ref="X96:AK96"/>
    <mergeCell ref="AL96:BW96"/>
    <mergeCell ref="P97:Q101"/>
    <mergeCell ref="R97:S101"/>
    <mergeCell ref="AD90:AI90"/>
    <mergeCell ref="AM90:AU90"/>
    <mergeCell ref="AW90:AZ90"/>
    <mergeCell ref="BB90:BD90"/>
    <mergeCell ref="BH90:BJ90"/>
    <mergeCell ref="BV99:BW101"/>
    <mergeCell ref="BT97:BU101"/>
    <mergeCell ref="BV97:BW98"/>
    <mergeCell ref="Z98:AA101"/>
    <mergeCell ref="AB98:AI98"/>
    <mergeCell ref="AZ98:BA101"/>
    <mergeCell ref="BB98:BI98"/>
    <mergeCell ref="BJ97:BK101"/>
    <mergeCell ref="BL97:BM101"/>
    <mergeCell ref="AV99:AW101"/>
    <mergeCell ref="BB99:BC101"/>
    <mergeCell ref="BD99:BE101"/>
    <mergeCell ref="BH99:BI101"/>
    <mergeCell ref="V97:W101"/>
    <mergeCell ref="X97:Y101"/>
    <mergeCell ref="Z97:AI97"/>
    <mergeCell ref="AJ97:AK101"/>
    <mergeCell ref="BV102:BW102"/>
    <mergeCell ref="B103:M103"/>
    <mergeCell ref="P103:Q103"/>
    <mergeCell ref="R103:S103"/>
    <mergeCell ref="V103:W103"/>
    <mergeCell ref="X103:Y103"/>
    <mergeCell ref="Z103:AA103"/>
    <mergeCell ref="AX102:AY102"/>
    <mergeCell ref="AZ102:BA102"/>
    <mergeCell ref="BB102:BC102"/>
    <mergeCell ref="BD102:BE102"/>
    <mergeCell ref="BH102:BI102"/>
    <mergeCell ref="BJ102:BK102"/>
    <mergeCell ref="AH102:AI102"/>
    <mergeCell ref="AJ102:AK102"/>
    <mergeCell ref="AL102:AM102"/>
    <mergeCell ref="BL102:BM102"/>
    <mergeCell ref="BT102:BU102"/>
    <mergeCell ref="B102:M102"/>
    <mergeCell ref="P102:Q102"/>
    <mergeCell ref="R102:S102"/>
    <mergeCell ref="V102:W102"/>
    <mergeCell ref="X102:Y102"/>
    <mergeCell ref="Z102:AA102"/>
    <mergeCell ref="AB102:AC102"/>
    <mergeCell ref="AD102:AE102"/>
    <mergeCell ref="BL103:BM103"/>
    <mergeCell ref="BT103:BU103"/>
    <mergeCell ref="BV103:BW103"/>
    <mergeCell ref="B104:M104"/>
    <mergeCell ref="P104:Q104"/>
    <mergeCell ref="R104:S104"/>
    <mergeCell ref="V104:W104"/>
    <mergeCell ref="X104:Y104"/>
    <mergeCell ref="Z104:AA104"/>
    <mergeCell ref="BH103:BI103"/>
    <mergeCell ref="BH104:BI104"/>
    <mergeCell ref="AB99:AC101"/>
    <mergeCell ref="AD99:AE101"/>
    <mergeCell ref="AH99:AI101"/>
    <mergeCell ref="AT99:AU101"/>
    <mergeCell ref="AL97:AM101"/>
    <mergeCell ref="AT97:AW98"/>
    <mergeCell ref="AX97:AY101"/>
    <mergeCell ref="AZ97:BI97"/>
    <mergeCell ref="BJ103:BK103"/>
    <mergeCell ref="AT103:AU103"/>
    <mergeCell ref="AV103:AW103"/>
    <mergeCell ref="AX103:AY103"/>
    <mergeCell ref="AZ103:BA103"/>
    <mergeCell ref="BB103:BC103"/>
    <mergeCell ref="BD103:BE103"/>
    <mergeCell ref="AB103:AC103"/>
    <mergeCell ref="AD103:AE103"/>
    <mergeCell ref="AH103:AI103"/>
    <mergeCell ref="AJ103:AK103"/>
    <mergeCell ref="AL103:AM103"/>
    <mergeCell ref="AT102:AU102"/>
    <mergeCell ref="AV102:AW102"/>
    <mergeCell ref="AX104:AY104"/>
    <mergeCell ref="AZ104:BA104"/>
    <mergeCell ref="BV106:BW106"/>
    <mergeCell ref="AT106:AU106"/>
    <mergeCell ref="AV106:AW106"/>
    <mergeCell ref="AX106:AY106"/>
    <mergeCell ref="AZ106:BA106"/>
    <mergeCell ref="BB106:BC106"/>
    <mergeCell ref="BJ104:BK104"/>
    <mergeCell ref="BL104:BM104"/>
    <mergeCell ref="BT104:BU104"/>
    <mergeCell ref="BV104:BW104"/>
    <mergeCell ref="AT104:AU104"/>
    <mergeCell ref="AV104:AW104"/>
    <mergeCell ref="B106:M106"/>
    <mergeCell ref="P106:Q106"/>
    <mergeCell ref="R106:S106"/>
    <mergeCell ref="V106:W106"/>
    <mergeCell ref="X106:Y106"/>
    <mergeCell ref="Z106:AA106"/>
    <mergeCell ref="AB105:AC105"/>
    <mergeCell ref="AD105:AE105"/>
    <mergeCell ref="AH105:AI105"/>
    <mergeCell ref="AJ105:AK105"/>
    <mergeCell ref="AL105:AM105"/>
    <mergeCell ref="B105:M105"/>
    <mergeCell ref="P105:Q105"/>
    <mergeCell ref="R105:S105"/>
    <mergeCell ref="V105:W105"/>
    <mergeCell ref="X105:Y105"/>
    <mergeCell ref="Z105:AA105"/>
    <mergeCell ref="BD106:BE106"/>
    <mergeCell ref="BB104:BC104"/>
    <mergeCell ref="BD104:BE104"/>
    <mergeCell ref="AB104:AC104"/>
    <mergeCell ref="AD104:AE104"/>
    <mergeCell ref="AH104:AI104"/>
    <mergeCell ref="AJ104:AK104"/>
    <mergeCell ref="AL104:AM104"/>
    <mergeCell ref="AT105:AU105"/>
    <mergeCell ref="AV105:AW105"/>
    <mergeCell ref="AX105:AY105"/>
    <mergeCell ref="AZ105:BA105"/>
    <mergeCell ref="BH106:BI106"/>
    <mergeCell ref="BJ106:BK106"/>
    <mergeCell ref="BL106:BM106"/>
    <mergeCell ref="BT106:BU106"/>
    <mergeCell ref="AB106:AC106"/>
    <mergeCell ref="AD106:AE106"/>
    <mergeCell ref="AH106:AI106"/>
    <mergeCell ref="AJ106:AK106"/>
    <mergeCell ref="AL106:AM106"/>
    <mergeCell ref="B108:M108"/>
    <mergeCell ref="P108:Q108"/>
    <mergeCell ref="R108:S108"/>
    <mergeCell ref="V108:W108"/>
    <mergeCell ref="X108:Y108"/>
    <mergeCell ref="Z108:AA108"/>
    <mergeCell ref="BH109:BI109"/>
    <mergeCell ref="B107:M107"/>
    <mergeCell ref="P107:Q107"/>
    <mergeCell ref="R107:S107"/>
    <mergeCell ref="V107:W107"/>
    <mergeCell ref="X107:Y107"/>
    <mergeCell ref="Z107:AA107"/>
    <mergeCell ref="BH107:BI107"/>
    <mergeCell ref="BJ107:BK107"/>
    <mergeCell ref="BL107:BM107"/>
    <mergeCell ref="BT107:BU107"/>
    <mergeCell ref="AT107:AU107"/>
    <mergeCell ref="AV107:AW107"/>
    <mergeCell ref="BJ108:BK108"/>
    <mergeCell ref="BL108:BM108"/>
    <mergeCell ref="BT108:BU108"/>
    <mergeCell ref="BV108:BW108"/>
    <mergeCell ref="AT108:AU108"/>
    <mergeCell ref="AV108:AW108"/>
    <mergeCell ref="AX108:AY108"/>
    <mergeCell ref="AZ108:BA108"/>
    <mergeCell ref="BB108:BC108"/>
    <mergeCell ref="BD108:BE108"/>
    <mergeCell ref="AB108:AC108"/>
    <mergeCell ref="AD108:AE108"/>
    <mergeCell ref="AH108:AI108"/>
    <mergeCell ref="AJ108:AK108"/>
    <mergeCell ref="AL108:AM108"/>
    <mergeCell ref="AX107:AY107"/>
    <mergeCell ref="AZ107:BA107"/>
    <mergeCell ref="BB107:BC107"/>
    <mergeCell ref="BD107:BE107"/>
    <mergeCell ref="AB107:AC107"/>
    <mergeCell ref="AD107:AE107"/>
    <mergeCell ref="AH107:AI107"/>
    <mergeCell ref="AJ107:AK107"/>
    <mergeCell ref="AL107:AM107"/>
    <mergeCell ref="BH108:BI108"/>
    <mergeCell ref="BV107:BW107"/>
    <mergeCell ref="B110:M110"/>
    <mergeCell ref="P110:Q110"/>
    <mergeCell ref="R110:S110"/>
    <mergeCell ref="V110:W110"/>
    <mergeCell ref="X110:Y110"/>
    <mergeCell ref="Z110:AA110"/>
    <mergeCell ref="BH111:BI111"/>
    <mergeCell ref="BJ111:BK111"/>
    <mergeCell ref="BJ109:BK109"/>
    <mergeCell ref="BL109:BM109"/>
    <mergeCell ref="BT109:BU109"/>
    <mergeCell ref="BV109:BW109"/>
    <mergeCell ref="AT109:AU109"/>
    <mergeCell ref="AV109:AW109"/>
    <mergeCell ref="AX109:AY109"/>
    <mergeCell ref="AZ109:BA109"/>
    <mergeCell ref="BB109:BC109"/>
    <mergeCell ref="BD109:BE109"/>
    <mergeCell ref="AB109:AC109"/>
    <mergeCell ref="AD109:AE109"/>
    <mergeCell ref="AH109:AI109"/>
    <mergeCell ref="AJ109:AK109"/>
    <mergeCell ref="AL109:AM109"/>
    <mergeCell ref="B109:M109"/>
    <mergeCell ref="P109:Q109"/>
    <mergeCell ref="R109:S109"/>
    <mergeCell ref="V109:W109"/>
    <mergeCell ref="X109:Y109"/>
    <mergeCell ref="Z109:AA109"/>
    <mergeCell ref="BH110:BI110"/>
    <mergeCell ref="BJ110:BK110"/>
    <mergeCell ref="BL110:BM110"/>
    <mergeCell ref="BT110:BU110"/>
    <mergeCell ref="BV110:BW110"/>
    <mergeCell ref="AT110:AU110"/>
    <mergeCell ref="AV110:AW110"/>
    <mergeCell ref="AX110:AY110"/>
    <mergeCell ref="AZ110:BA110"/>
    <mergeCell ref="BB110:BC110"/>
    <mergeCell ref="BD110:BE110"/>
    <mergeCell ref="AB110:AC110"/>
    <mergeCell ref="AD110:AE110"/>
    <mergeCell ref="AH110:AI110"/>
    <mergeCell ref="AJ110:AK110"/>
    <mergeCell ref="AL110:AM110"/>
    <mergeCell ref="BT111:BU111"/>
    <mergeCell ref="BV111:BW111"/>
    <mergeCell ref="AT111:AU111"/>
    <mergeCell ref="AV111:AW111"/>
    <mergeCell ref="AX111:AY111"/>
    <mergeCell ref="AZ111:BA111"/>
    <mergeCell ref="BB111:BC111"/>
    <mergeCell ref="BD111:BE111"/>
    <mergeCell ref="AB111:AC111"/>
    <mergeCell ref="AD111:AE111"/>
    <mergeCell ref="AH111:AI111"/>
    <mergeCell ref="AJ111:AK111"/>
    <mergeCell ref="AL111:AM111"/>
    <mergeCell ref="B113:M113"/>
    <mergeCell ref="P113:Q113"/>
    <mergeCell ref="R113:S113"/>
    <mergeCell ref="V113:W113"/>
    <mergeCell ref="X113:Y113"/>
    <mergeCell ref="Z113:AA113"/>
    <mergeCell ref="BH112:BI112"/>
    <mergeCell ref="BJ112:BK112"/>
    <mergeCell ref="BL112:BM112"/>
    <mergeCell ref="BT112:BU112"/>
    <mergeCell ref="BV112:BW112"/>
    <mergeCell ref="AT112:AU112"/>
    <mergeCell ref="AV112:AW112"/>
    <mergeCell ref="AX112:AY112"/>
    <mergeCell ref="AZ112:BA112"/>
    <mergeCell ref="B111:M111"/>
    <mergeCell ref="P111:Q111"/>
    <mergeCell ref="BB112:BC112"/>
    <mergeCell ref="BD112:BE112"/>
    <mergeCell ref="AB112:AC112"/>
    <mergeCell ref="AD112:AE112"/>
    <mergeCell ref="AH112:AI112"/>
    <mergeCell ref="AJ112:AK112"/>
    <mergeCell ref="AL112:AM112"/>
    <mergeCell ref="B112:M112"/>
    <mergeCell ref="P112:Q112"/>
    <mergeCell ref="R112:S112"/>
    <mergeCell ref="V112:W112"/>
    <mergeCell ref="X112:Y112"/>
    <mergeCell ref="Z112:AA112"/>
    <mergeCell ref="BH113:BI113"/>
    <mergeCell ref="BJ113:BK113"/>
    <mergeCell ref="BL113:BM113"/>
    <mergeCell ref="BL111:BM111"/>
    <mergeCell ref="R111:S111"/>
    <mergeCell ref="V111:W111"/>
    <mergeCell ref="X111:Y111"/>
    <mergeCell ref="Z111:AA111"/>
    <mergeCell ref="BV113:BW113"/>
    <mergeCell ref="AT113:AU113"/>
    <mergeCell ref="AV113:AW113"/>
    <mergeCell ref="AX113:AY113"/>
    <mergeCell ref="AZ113:BA113"/>
    <mergeCell ref="BB113:BC113"/>
    <mergeCell ref="BD113:BE113"/>
    <mergeCell ref="AB113:AC113"/>
    <mergeCell ref="AD113:AE113"/>
    <mergeCell ref="AH113:AI113"/>
    <mergeCell ref="AJ113:AK113"/>
    <mergeCell ref="AL113:AM113"/>
    <mergeCell ref="BT113:BU113"/>
    <mergeCell ref="BH114:BI114"/>
    <mergeCell ref="BJ114:BK114"/>
    <mergeCell ref="BL114:BM114"/>
    <mergeCell ref="BT114:BU114"/>
    <mergeCell ref="BV114:BW114"/>
    <mergeCell ref="AT114:AU114"/>
    <mergeCell ref="AV114:AW114"/>
    <mergeCell ref="AX114:AY114"/>
    <mergeCell ref="AZ114:BA114"/>
    <mergeCell ref="BB114:BC114"/>
    <mergeCell ref="BD114:BE114"/>
    <mergeCell ref="AB114:AC114"/>
    <mergeCell ref="AD114:AE114"/>
    <mergeCell ref="AH114:AI114"/>
    <mergeCell ref="AJ114:AK114"/>
    <mergeCell ref="AL114:AM114"/>
    <mergeCell ref="B114:M114"/>
    <mergeCell ref="P114:Q114"/>
    <mergeCell ref="R114:S114"/>
    <mergeCell ref="V114:W114"/>
    <mergeCell ref="X114:Y114"/>
    <mergeCell ref="Z114:AA114"/>
    <mergeCell ref="BL116:BM116"/>
    <mergeCell ref="BT116:BU116"/>
    <mergeCell ref="BV116:BW116"/>
    <mergeCell ref="AT116:AU116"/>
    <mergeCell ref="AV116:AW116"/>
    <mergeCell ref="AX116:AY116"/>
    <mergeCell ref="AZ116:BA116"/>
    <mergeCell ref="BB116:BC116"/>
    <mergeCell ref="BD116:BE116"/>
    <mergeCell ref="BH117:BI117"/>
    <mergeCell ref="BJ117:BK117"/>
    <mergeCell ref="BL117:BM117"/>
    <mergeCell ref="B115:M115"/>
    <mergeCell ref="P115:Q115"/>
    <mergeCell ref="R115:S115"/>
    <mergeCell ref="V115:W115"/>
    <mergeCell ref="X115:Y115"/>
    <mergeCell ref="Z115:AA115"/>
    <mergeCell ref="BH115:BI115"/>
    <mergeCell ref="BJ115:BK115"/>
    <mergeCell ref="BL115:BM115"/>
    <mergeCell ref="BT115:BU115"/>
    <mergeCell ref="BT117:BU117"/>
    <mergeCell ref="BV117:BW117"/>
    <mergeCell ref="AB118:AC118"/>
    <mergeCell ref="AB116:AC116"/>
    <mergeCell ref="AD116:AE116"/>
    <mergeCell ref="AH116:AI116"/>
    <mergeCell ref="AJ116:AK116"/>
    <mergeCell ref="AL116:AM116"/>
    <mergeCell ref="B116:M116"/>
    <mergeCell ref="P116:Q116"/>
    <mergeCell ref="R116:S116"/>
    <mergeCell ref="V116:W116"/>
    <mergeCell ref="X116:Y116"/>
    <mergeCell ref="Z116:AA116"/>
    <mergeCell ref="BV115:BW115"/>
    <mergeCell ref="AT115:AU115"/>
    <mergeCell ref="AV115:AW115"/>
    <mergeCell ref="AX115:AY115"/>
    <mergeCell ref="AZ115:BA115"/>
    <mergeCell ref="BB115:BC115"/>
    <mergeCell ref="BD115:BE115"/>
    <mergeCell ref="AB115:AC115"/>
    <mergeCell ref="AD115:AE115"/>
    <mergeCell ref="AH115:AI115"/>
    <mergeCell ref="AJ115:AK115"/>
    <mergeCell ref="AL115:AM115"/>
    <mergeCell ref="B117:M117"/>
    <mergeCell ref="P117:Q117"/>
    <mergeCell ref="R117:S117"/>
    <mergeCell ref="V117:W117"/>
    <mergeCell ref="X117:Y117"/>
    <mergeCell ref="Z117:AA117"/>
    <mergeCell ref="BH116:BI116"/>
    <mergeCell ref="BJ116:BK116"/>
    <mergeCell ref="BL119:BM119"/>
    <mergeCell ref="BT119:BU119"/>
    <mergeCell ref="BV119:BW119"/>
    <mergeCell ref="AT119:AU119"/>
    <mergeCell ref="AV119:AW119"/>
    <mergeCell ref="AX119:AY119"/>
    <mergeCell ref="AZ119:BA119"/>
    <mergeCell ref="BB119:BC119"/>
    <mergeCell ref="BD119:BE119"/>
    <mergeCell ref="AB119:AC119"/>
    <mergeCell ref="AD119:AE119"/>
    <mergeCell ref="AH119:AI119"/>
    <mergeCell ref="AJ119:AK119"/>
    <mergeCell ref="AL119:AM119"/>
    <mergeCell ref="AT117:AU117"/>
    <mergeCell ref="AV117:AW117"/>
    <mergeCell ref="AX117:AY117"/>
    <mergeCell ref="AZ117:BA117"/>
    <mergeCell ref="BB117:BC117"/>
    <mergeCell ref="BD117:BE117"/>
    <mergeCell ref="AB117:AC117"/>
    <mergeCell ref="AD117:AE117"/>
    <mergeCell ref="AH117:AI117"/>
    <mergeCell ref="AJ117:AK117"/>
    <mergeCell ref="AL117:AM117"/>
    <mergeCell ref="BH118:BI118"/>
    <mergeCell ref="BJ118:BK118"/>
    <mergeCell ref="BL118:BM118"/>
    <mergeCell ref="BT118:BU118"/>
    <mergeCell ref="BV118:BW118"/>
    <mergeCell ref="BB118:BC118"/>
    <mergeCell ref="BD118:BE118"/>
    <mergeCell ref="B120:M120"/>
    <mergeCell ref="P120:Q120"/>
    <mergeCell ref="R120:S120"/>
    <mergeCell ref="V120:W120"/>
    <mergeCell ref="X120:Y120"/>
    <mergeCell ref="Z120:AA120"/>
    <mergeCell ref="BH121:BI121"/>
    <mergeCell ref="BJ121:BK121"/>
    <mergeCell ref="AD118:AE118"/>
    <mergeCell ref="AH118:AI118"/>
    <mergeCell ref="AJ118:AK118"/>
    <mergeCell ref="AL118:AM118"/>
    <mergeCell ref="B118:M118"/>
    <mergeCell ref="P118:Q118"/>
    <mergeCell ref="R118:S118"/>
    <mergeCell ref="V118:W118"/>
    <mergeCell ref="X118:Y118"/>
    <mergeCell ref="Z118:AA118"/>
    <mergeCell ref="BH119:BI119"/>
    <mergeCell ref="BJ119:BK119"/>
    <mergeCell ref="B119:M119"/>
    <mergeCell ref="P119:Q119"/>
    <mergeCell ref="R119:S119"/>
    <mergeCell ref="V119:W119"/>
    <mergeCell ref="X119:Y119"/>
    <mergeCell ref="Z119:AA119"/>
    <mergeCell ref="BH120:BI120"/>
    <mergeCell ref="BJ120:BK120"/>
    <mergeCell ref="AT118:AU118"/>
    <mergeCell ref="AV118:AW118"/>
    <mergeCell ref="AX118:AY118"/>
    <mergeCell ref="AZ118:BA118"/>
    <mergeCell ref="BL120:BM120"/>
    <mergeCell ref="BT120:BU120"/>
    <mergeCell ref="BV120:BW120"/>
    <mergeCell ref="AT120:AU120"/>
    <mergeCell ref="AV120:AW120"/>
    <mergeCell ref="AX120:AY120"/>
    <mergeCell ref="AZ120:BA120"/>
    <mergeCell ref="BB120:BC120"/>
    <mergeCell ref="BD120:BE120"/>
    <mergeCell ref="AB120:AC120"/>
    <mergeCell ref="AD120:AE120"/>
    <mergeCell ref="AH120:AI120"/>
    <mergeCell ref="AJ120:AK120"/>
    <mergeCell ref="AL120:AM120"/>
    <mergeCell ref="BT121:BU121"/>
    <mergeCell ref="BV121:BW121"/>
    <mergeCell ref="AT121:AU121"/>
    <mergeCell ref="AV121:AW121"/>
    <mergeCell ref="AX121:AY121"/>
    <mergeCell ref="AZ121:BA121"/>
    <mergeCell ref="BB121:BC121"/>
    <mergeCell ref="BD121:BE121"/>
    <mergeCell ref="AB121:AC121"/>
    <mergeCell ref="AD121:AE121"/>
    <mergeCell ref="AH121:AI121"/>
    <mergeCell ref="AJ121:AK121"/>
    <mergeCell ref="AL121:AM121"/>
    <mergeCell ref="B123:M123"/>
    <mergeCell ref="P123:Q123"/>
    <mergeCell ref="R123:S123"/>
    <mergeCell ref="V123:W123"/>
    <mergeCell ref="X123:Y123"/>
    <mergeCell ref="Z123:AA123"/>
    <mergeCell ref="BH122:BI122"/>
    <mergeCell ref="BJ122:BK122"/>
    <mergeCell ref="BL122:BM122"/>
    <mergeCell ref="BT122:BU122"/>
    <mergeCell ref="BV122:BW122"/>
    <mergeCell ref="AT122:AU122"/>
    <mergeCell ref="AV122:AW122"/>
    <mergeCell ref="AX122:AY122"/>
    <mergeCell ref="AZ122:BA122"/>
    <mergeCell ref="B121:M121"/>
    <mergeCell ref="P121:Q121"/>
    <mergeCell ref="BB122:BC122"/>
    <mergeCell ref="BD122:BE122"/>
    <mergeCell ref="AB122:AC122"/>
    <mergeCell ref="AD122:AE122"/>
    <mergeCell ref="AH122:AI122"/>
    <mergeCell ref="AJ122:AK122"/>
    <mergeCell ref="AL122:AM122"/>
    <mergeCell ref="B122:M122"/>
    <mergeCell ref="P122:Q122"/>
    <mergeCell ref="R122:S122"/>
    <mergeCell ref="V122:W122"/>
    <mergeCell ref="X122:Y122"/>
    <mergeCell ref="Z122:AA122"/>
    <mergeCell ref="BH123:BI123"/>
    <mergeCell ref="BJ123:BK123"/>
    <mergeCell ref="BL123:BM123"/>
    <mergeCell ref="BL121:BM121"/>
    <mergeCell ref="R121:S121"/>
    <mergeCell ref="V121:W121"/>
    <mergeCell ref="X121:Y121"/>
    <mergeCell ref="Z121:AA121"/>
    <mergeCell ref="BV123:BW123"/>
    <mergeCell ref="AT123:AU123"/>
    <mergeCell ref="AV123:AW123"/>
    <mergeCell ref="AX123:AY123"/>
    <mergeCell ref="AZ123:BA123"/>
    <mergeCell ref="BB123:BC123"/>
    <mergeCell ref="BD123:BE123"/>
    <mergeCell ref="AB123:AC123"/>
    <mergeCell ref="AD123:AE123"/>
    <mergeCell ref="AH123:AI123"/>
    <mergeCell ref="AJ123:AK123"/>
    <mergeCell ref="AL123:AM123"/>
    <mergeCell ref="BT123:BU123"/>
    <mergeCell ref="B125:M125"/>
    <mergeCell ref="P125:Q125"/>
    <mergeCell ref="R125:S125"/>
    <mergeCell ref="V125:W125"/>
    <mergeCell ref="X125:Y125"/>
    <mergeCell ref="Z125:AA125"/>
    <mergeCell ref="BH124:BI124"/>
    <mergeCell ref="BJ124:BK124"/>
    <mergeCell ref="BL124:BM124"/>
    <mergeCell ref="BT124:BU124"/>
    <mergeCell ref="BV124:BW124"/>
    <mergeCell ref="AT124:AU124"/>
    <mergeCell ref="AV124:AW124"/>
    <mergeCell ref="AX124:AY124"/>
    <mergeCell ref="AZ124:BA124"/>
    <mergeCell ref="BB124:BC124"/>
    <mergeCell ref="BD124:BE124"/>
    <mergeCell ref="AB124:AC124"/>
    <mergeCell ref="AD124:AE124"/>
    <mergeCell ref="AH124:AI124"/>
    <mergeCell ref="AJ124:AK124"/>
    <mergeCell ref="AL124:AM124"/>
    <mergeCell ref="B124:M124"/>
    <mergeCell ref="P124:Q124"/>
    <mergeCell ref="R124:S124"/>
    <mergeCell ref="V124:W124"/>
    <mergeCell ref="X124:Y124"/>
    <mergeCell ref="Z124:AA124"/>
    <mergeCell ref="BH125:BI125"/>
    <mergeCell ref="BJ125:BK125"/>
    <mergeCell ref="BL125:BM125"/>
    <mergeCell ref="BT125:BU125"/>
    <mergeCell ref="BV125:BW125"/>
    <mergeCell ref="AT125:AU125"/>
    <mergeCell ref="AV125:AW125"/>
    <mergeCell ref="AX125:AY125"/>
    <mergeCell ref="AZ125:BA125"/>
    <mergeCell ref="BB125:BC125"/>
    <mergeCell ref="BD125:BE125"/>
    <mergeCell ref="AB125:AC125"/>
    <mergeCell ref="AD125:AE125"/>
    <mergeCell ref="AH125:AI125"/>
    <mergeCell ref="AJ125:AK125"/>
    <mergeCell ref="AL125:AM125"/>
    <mergeCell ref="B127:M127"/>
    <mergeCell ref="P127:Q127"/>
    <mergeCell ref="R127:S127"/>
    <mergeCell ref="V127:W127"/>
    <mergeCell ref="X127:Y127"/>
    <mergeCell ref="Z127:AA127"/>
    <mergeCell ref="BH126:BI126"/>
    <mergeCell ref="BJ126:BK126"/>
    <mergeCell ref="BL126:BM126"/>
    <mergeCell ref="BT126:BU126"/>
    <mergeCell ref="BV126:BW126"/>
    <mergeCell ref="AT126:AU126"/>
    <mergeCell ref="AV126:AW126"/>
    <mergeCell ref="AX126:AY126"/>
    <mergeCell ref="AZ126:BA126"/>
    <mergeCell ref="BB126:BC126"/>
    <mergeCell ref="BD126:BE126"/>
    <mergeCell ref="AT127:AU127"/>
    <mergeCell ref="AV127:AW127"/>
    <mergeCell ref="AX127:AY127"/>
    <mergeCell ref="AZ127:BA127"/>
    <mergeCell ref="BB127:BC127"/>
    <mergeCell ref="BD127:BE127"/>
    <mergeCell ref="AB127:AC127"/>
    <mergeCell ref="AD127:AE127"/>
    <mergeCell ref="AH127:AI127"/>
    <mergeCell ref="AJ127:AK127"/>
    <mergeCell ref="AL127:AM127"/>
    <mergeCell ref="B135:L135"/>
    <mergeCell ref="Q135:BU135"/>
    <mergeCell ref="Q136:BU136"/>
    <mergeCell ref="Q137:BU137"/>
    <mergeCell ref="AB126:AC126"/>
    <mergeCell ref="AD126:AE126"/>
    <mergeCell ref="AH126:AI126"/>
    <mergeCell ref="AJ126:AK126"/>
    <mergeCell ref="AL126:AM126"/>
    <mergeCell ref="B126:M126"/>
    <mergeCell ref="P126:Q126"/>
    <mergeCell ref="R126:S126"/>
    <mergeCell ref="V126:W126"/>
    <mergeCell ref="X126:Y126"/>
    <mergeCell ref="Z126:AA126"/>
    <mergeCell ref="BH127:BI127"/>
    <mergeCell ref="BJ127:BK127"/>
    <mergeCell ref="BL127:BM127"/>
    <mergeCell ref="BT127:BU127"/>
    <mergeCell ref="BT146:BU150"/>
    <mergeCell ref="BV146:BW147"/>
    <mergeCell ref="Z147:AA150"/>
    <mergeCell ref="AB147:AI147"/>
    <mergeCell ref="AZ147:BA150"/>
    <mergeCell ref="BV127:BW127"/>
    <mergeCell ref="Q138:AV138"/>
    <mergeCell ref="I139:I141"/>
    <mergeCell ref="J139:M139"/>
    <mergeCell ref="P139:S139"/>
    <mergeCell ref="V139:W139"/>
    <mergeCell ref="Y139:AB139"/>
    <mergeCell ref="B132:L132"/>
    <mergeCell ref="AH132:BK132"/>
    <mergeCell ref="B133:L133"/>
    <mergeCell ref="AA133:BH133"/>
    <mergeCell ref="B134:L134"/>
    <mergeCell ref="Q134:BU134"/>
    <mergeCell ref="K129:AH129"/>
    <mergeCell ref="AI129:AK129"/>
    <mergeCell ref="AL129:AT129"/>
    <mergeCell ref="AU129:BB129"/>
    <mergeCell ref="K130:AH130"/>
    <mergeCell ref="AI130:AK130"/>
    <mergeCell ref="AL130:AT130"/>
    <mergeCell ref="AU130:BB130"/>
    <mergeCell ref="BL146:BM150"/>
    <mergeCell ref="AV148:AW150"/>
    <mergeCell ref="BB148:BC150"/>
    <mergeCell ref="BD148:BE150"/>
    <mergeCell ref="BH148:BI150"/>
    <mergeCell ref="BJ146:BK150"/>
    <mergeCell ref="BV151:BW151"/>
    <mergeCell ref="V146:W150"/>
    <mergeCell ref="BL151:BM151"/>
    <mergeCell ref="BT151:BU151"/>
    <mergeCell ref="X146:Y150"/>
    <mergeCell ref="Z146:AI146"/>
    <mergeCell ref="AJ146:AK150"/>
    <mergeCell ref="BK139:BT139"/>
    <mergeCell ref="BV139:BW139"/>
    <mergeCell ref="V143:BW143"/>
    <mergeCell ref="B145:M150"/>
    <mergeCell ref="P145:W145"/>
    <mergeCell ref="X145:AK145"/>
    <mergeCell ref="AL145:BW145"/>
    <mergeCell ref="P146:Q150"/>
    <mergeCell ref="R146:S150"/>
    <mergeCell ref="AC139:AH139"/>
    <mergeCell ref="AJ139:AK139"/>
    <mergeCell ref="AL139:AT139"/>
    <mergeCell ref="AV139:AY139"/>
    <mergeCell ref="BA139:BC139"/>
    <mergeCell ref="BE139:BI139"/>
    <mergeCell ref="BV148:BW150"/>
    <mergeCell ref="Z151:AA151"/>
    <mergeCell ref="AX151:AY151"/>
    <mergeCell ref="AZ151:BA151"/>
    <mergeCell ref="BB151:BC151"/>
    <mergeCell ref="BD151:BE151"/>
    <mergeCell ref="BH151:BI151"/>
    <mergeCell ref="BJ151:BK151"/>
    <mergeCell ref="AH151:AI151"/>
    <mergeCell ref="AJ151:AK151"/>
    <mergeCell ref="AL151:AM151"/>
    <mergeCell ref="AT151:AU151"/>
    <mergeCell ref="AV151:AW151"/>
    <mergeCell ref="B151:M151"/>
    <mergeCell ref="P151:Q151"/>
    <mergeCell ref="R151:S151"/>
    <mergeCell ref="V151:W151"/>
    <mergeCell ref="X151:Y151"/>
    <mergeCell ref="BB147:BI147"/>
    <mergeCell ref="AB148:AC150"/>
    <mergeCell ref="AD148:AE150"/>
    <mergeCell ref="AH148:AI150"/>
    <mergeCell ref="AT148:AU150"/>
    <mergeCell ref="AL146:AM150"/>
    <mergeCell ref="AT146:AW147"/>
    <mergeCell ref="AX146:AY150"/>
    <mergeCell ref="AZ146:BI146"/>
    <mergeCell ref="AB151:AC151"/>
    <mergeCell ref="AD151:AE151"/>
    <mergeCell ref="BT152:BU152"/>
    <mergeCell ref="BV152:BW152"/>
    <mergeCell ref="AT152:AU152"/>
    <mergeCell ref="AV152:AW152"/>
    <mergeCell ref="AX152:AY152"/>
    <mergeCell ref="AZ152:BA152"/>
    <mergeCell ref="BB152:BC152"/>
    <mergeCell ref="BD152:BE152"/>
    <mergeCell ref="AB152:AC152"/>
    <mergeCell ref="AD152:AE152"/>
    <mergeCell ref="AH152:AI152"/>
    <mergeCell ref="AJ152:AK152"/>
    <mergeCell ref="AL152:AM152"/>
    <mergeCell ref="BJ153:BK153"/>
    <mergeCell ref="BL153:BM153"/>
    <mergeCell ref="BT153:BU153"/>
    <mergeCell ref="BV153:BW153"/>
    <mergeCell ref="AT153:AU153"/>
    <mergeCell ref="AV153:AW153"/>
    <mergeCell ref="B154:M154"/>
    <mergeCell ref="P154:Q154"/>
    <mergeCell ref="R154:S154"/>
    <mergeCell ref="V154:W154"/>
    <mergeCell ref="X154:Y154"/>
    <mergeCell ref="Z154:AA154"/>
    <mergeCell ref="BH155:BI155"/>
    <mergeCell ref="B153:M153"/>
    <mergeCell ref="P153:Q153"/>
    <mergeCell ref="R153:S153"/>
    <mergeCell ref="V153:W153"/>
    <mergeCell ref="X153:Y153"/>
    <mergeCell ref="Z153:AA153"/>
    <mergeCell ref="BH153:BI153"/>
    <mergeCell ref="BH152:BI152"/>
    <mergeCell ref="BJ152:BK152"/>
    <mergeCell ref="BL152:BM152"/>
    <mergeCell ref="BJ154:BK154"/>
    <mergeCell ref="BL154:BM154"/>
    <mergeCell ref="B152:M152"/>
    <mergeCell ref="P152:Q152"/>
    <mergeCell ref="R152:S152"/>
    <mergeCell ref="V152:W152"/>
    <mergeCell ref="X152:Y152"/>
    <mergeCell ref="Z152:AA152"/>
    <mergeCell ref="BT154:BU154"/>
    <mergeCell ref="BV154:BW154"/>
    <mergeCell ref="AT154:AU154"/>
    <mergeCell ref="AV154:AW154"/>
    <mergeCell ref="AX154:AY154"/>
    <mergeCell ref="AZ154:BA154"/>
    <mergeCell ref="BB154:BC154"/>
    <mergeCell ref="BD154:BE154"/>
    <mergeCell ref="AB154:AC154"/>
    <mergeCell ref="AD154:AE154"/>
    <mergeCell ref="AH154:AI154"/>
    <mergeCell ref="AJ154:AK154"/>
    <mergeCell ref="AL154:AM154"/>
    <mergeCell ref="AX153:AY153"/>
    <mergeCell ref="AZ153:BA153"/>
    <mergeCell ref="BB153:BC153"/>
    <mergeCell ref="BD153:BE153"/>
    <mergeCell ref="AB153:AC153"/>
    <mergeCell ref="AD153:AE153"/>
    <mergeCell ref="AH153:AI153"/>
    <mergeCell ref="AJ153:AK153"/>
    <mergeCell ref="AL153:AM153"/>
    <mergeCell ref="BH154:BI154"/>
    <mergeCell ref="B156:M156"/>
    <mergeCell ref="P156:Q156"/>
    <mergeCell ref="R156:S156"/>
    <mergeCell ref="V156:W156"/>
    <mergeCell ref="X156:Y156"/>
    <mergeCell ref="Z156:AA156"/>
    <mergeCell ref="BH157:BI157"/>
    <mergeCell ref="BJ157:BK157"/>
    <mergeCell ref="BJ155:BK155"/>
    <mergeCell ref="BL155:BM155"/>
    <mergeCell ref="BT155:BU155"/>
    <mergeCell ref="BV155:BW155"/>
    <mergeCell ref="AT155:AU155"/>
    <mergeCell ref="AV155:AW155"/>
    <mergeCell ref="AX155:AY155"/>
    <mergeCell ref="AZ155:BA155"/>
    <mergeCell ref="BB155:BC155"/>
    <mergeCell ref="BD155:BE155"/>
    <mergeCell ref="AB155:AC155"/>
    <mergeCell ref="AD155:AE155"/>
    <mergeCell ref="AH155:AI155"/>
    <mergeCell ref="AJ155:AK155"/>
    <mergeCell ref="AL155:AM155"/>
    <mergeCell ref="B155:M155"/>
    <mergeCell ref="P155:Q155"/>
    <mergeCell ref="R155:S155"/>
    <mergeCell ref="V155:W155"/>
    <mergeCell ref="X155:Y155"/>
    <mergeCell ref="Z155:AA155"/>
    <mergeCell ref="BH156:BI156"/>
    <mergeCell ref="BJ156:BK156"/>
    <mergeCell ref="BL156:BM156"/>
    <mergeCell ref="BT156:BU156"/>
    <mergeCell ref="BV156:BW156"/>
    <mergeCell ref="AT156:AU156"/>
    <mergeCell ref="AV156:AW156"/>
    <mergeCell ref="AX156:AY156"/>
    <mergeCell ref="AZ156:BA156"/>
    <mergeCell ref="BB156:BC156"/>
    <mergeCell ref="BD156:BE156"/>
    <mergeCell ref="AB156:AC156"/>
    <mergeCell ref="AD156:AE156"/>
    <mergeCell ref="AH156:AI156"/>
    <mergeCell ref="AJ156:AK156"/>
    <mergeCell ref="AL156:AM156"/>
    <mergeCell ref="BT157:BU157"/>
    <mergeCell ref="BV157:BW157"/>
    <mergeCell ref="AT157:AU157"/>
    <mergeCell ref="AV157:AW157"/>
    <mergeCell ref="AX157:AY157"/>
    <mergeCell ref="AZ157:BA157"/>
    <mergeCell ref="BB157:BC157"/>
    <mergeCell ref="BD157:BE157"/>
    <mergeCell ref="AB157:AC157"/>
    <mergeCell ref="AD157:AE157"/>
    <mergeCell ref="AH157:AI157"/>
    <mergeCell ref="AJ157:AK157"/>
    <mergeCell ref="AL157:AM157"/>
    <mergeCell ref="B159:M159"/>
    <mergeCell ref="P159:Q159"/>
    <mergeCell ref="R159:S159"/>
    <mergeCell ref="V159:W159"/>
    <mergeCell ref="X159:Y159"/>
    <mergeCell ref="Z159:AA159"/>
    <mergeCell ref="BH158:BI158"/>
    <mergeCell ref="BJ158:BK158"/>
    <mergeCell ref="BL158:BM158"/>
    <mergeCell ref="BT158:BU158"/>
    <mergeCell ref="BV158:BW158"/>
    <mergeCell ref="AT158:AU158"/>
    <mergeCell ref="AV158:AW158"/>
    <mergeCell ref="AX158:AY158"/>
    <mergeCell ref="AZ158:BA158"/>
    <mergeCell ref="B157:M157"/>
    <mergeCell ref="P157:Q157"/>
    <mergeCell ref="BB158:BC158"/>
    <mergeCell ref="BD158:BE158"/>
    <mergeCell ref="AB158:AC158"/>
    <mergeCell ref="AD158:AE158"/>
    <mergeCell ref="AH158:AI158"/>
    <mergeCell ref="AJ158:AK158"/>
    <mergeCell ref="AL158:AM158"/>
    <mergeCell ref="B158:M158"/>
    <mergeCell ref="P158:Q158"/>
    <mergeCell ref="R158:S158"/>
    <mergeCell ref="V158:W158"/>
    <mergeCell ref="X158:Y158"/>
    <mergeCell ref="Z158:AA158"/>
    <mergeCell ref="BH159:BI159"/>
    <mergeCell ref="BJ159:BK159"/>
    <mergeCell ref="BL159:BM159"/>
    <mergeCell ref="BL157:BM157"/>
    <mergeCell ref="R157:S157"/>
    <mergeCell ref="V157:W157"/>
    <mergeCell ref="X157:Y157"/>
    <mergeCell ref="Z157:AA157"/>
    <mergeCell ref="BV159:BW159"/>
    <mergeCell ref="AT159:AU159"/>
    <mergeCell ref="AV159:AW159"/>
    <mergeCell ref="AX159:AY159"/>
    <mergeCell ref="AZ159:BA159"/>
    <mergeCell ref="BB159:BC159"/>
    <mergeCell ref="BD159:BE159"/>
    <mergeCell ref="AB159:AC159"/>
    <mergeCell ref="AD159:AE159"/>
    <mergeCell ref="AH159:AI159"/>
    <mergeCell ref="AJ159:AK159"/>
    <mergeCell ref="AL159:AM159"/>
    <mergeCell ref="BT159:BU159"/>
    <mergeCell ref="BH160:BI160"/>
    <mergeCell ref="BJ160:BK160"/>
    <mergeCell ref="BL160:BM160"/>
    <mergeCell ref="BT160:BU160"/>
    <mergeCell ref="BV160:BW160"/>
    <mergeCell ref="AT160:AU160"/>
    <mergeCell ref="AV160:AW160"/>
    <mergeCell ref="AX160:AY160"/>
    <mergeCell ref="AZ160:BA160"/>
    <mergeCell ref="BB160:BC160"/>
    <mergeCell ref="BD160:BE160"/>
    <mergeCell ref="AB160:AC160"/>
    <mergeCell ref="AD160:AE160"/>
    <mergeCell ref="AH160:AI160"/>
    <mergeCell ref="AJ160:AK160"/>
    <mergeCell ref="AL160:AM160"/>
    <mergeCell ref="B160:M160"/>
    <mergeCell ref="P160:Q160"/>
    <mergeCell ref="R160:S160"/>
    <mergeCell ref="V160:W160"/>
    <mergeCell ref="X160:Y160"/>
    <mergeCell ref="Z160:AA160"/>
    <mergeCell ref="BL162:BM162"/>
    <mergeCell ref="BT162:BU162"/>
    <mergeCell ref="BV162:BW162"/>
    <mergeCell ref="AT162:AU162"/>
    <mergeCell ref="AV162:AW162"/>
    <mergeCell ref="AX162:AY162"/>
    <mergeCell ref="AZ162:BA162"/>
    <mergeCell ref="BB162:BC162"/>
    <mergeCell ref="BD162:BE162"/>
    <mergeCell ref="BH163:BI163"/>
    <mergeCell ref="BJ163:BK163"/>
    <mergeCell ref="BL163:BM163"/>
    <mergeCell ref="B161:M161"/>
    <mergeCell ref="P161:Q161"/>
    <mergeCell ref="R161:S161"/>
    <mergeCell ref="V161:W161"/>
    <mergeCell ref="X161:Y161"/>
    <mergeCell ref="Z161:AA161"/>
    <mergeCell ref="BH161:BI161"/>
    <mergeCell ref="BJ161:BK161"/>
    <mergeCell ref="BL161:BM161"/>
    <mergeCell ref="BT161:BU161"/>
    <mergeCell ref="BT163:BU163"/>
    <mergeCell ref="BV163:BW163"/>
    <mergeCell ref="AB164:AC164"/>
    <mergeCell ref="AB162:AC162"/>
    <mergeCell ref="AD162:AE162"/>
    <mergeCell ref="AH162:AI162"/>
    <mergeCell ref="AJ162:AK162"/>
    <mergeCell ref="AL162:AM162"/>
    <mergeCell ref="B162:M162"/>
    <mergeCell ref="P162:Q162"/>
    <mergeCell ref="R162:S162"/>
    <mergeCell ref="V162:W162"/>
    <mergeCell ref="X162:Y162"/>
    <mergeCell ref="Z162:AA162"/>
    <mergeCell ref="BV161:BW161"/>
    <mergeCell ref="AT161:AU161"/>
    <mergeCell ref="AV161:AW161"/>
    <mergeCell ref="AX161:AY161"/>
    <mergeCell ref="AZ161:BA161"/>
    <mergeCell ref="BB161:BC161"/>
    <mergeCell ref="BD161:BE161"/>
    <mergeCell ref="AB161:AC161"/>
    <mergeCell ref="AD161:AE161"/>
    <mergeCell ref="AH161:AI161"/>
    <mergeCell ref="AJ161:AK161"/>
    <mergeCell ref="AL161:AM161"/>
    <mergeCell ref="B163:M163"/>
    <mergeCell ref="P163:Q163"/>
    <mergeCell ref="R163:S163"/>
    <mergeCell ref="V163:W163"/>
    <mergeCell ref="X163:Y163"/>
    <mergeCell ref="Z163:AA163"/>
    <mergeCell ref="BH162:BI162"/>
    <mergeCell ref="BJ162:BK162"/>
    <mergeCell ref="BL165:BM165"/>
    <mergeCell ref="BT165:BU165"/>
    <mergeCell ref="BV165:BW165"/>
    <mergeCell ref="AT165:AU165"/>
    <mergeCell ref="AV165:AW165"/>
    <mergeCell ref="AX165:AY165"/>
    <mergeCell ref="AZ165:BA165"/>
    <mergeCell ref="BB165:BC165"/>
    <mergeCell ref="BD165:BE165"/>
    <mergeCell ref="AB165:AC165"/>
    <mergeCell ref="AD165:AE165"/>
    <mergeCell ref="AH165:AI165"/>
    <mergeCell ref="AJ165:AK165"/>
    <mergeCell ref="AL165:AM165"/>
    <mergeCell ref="AT163:AU163"/>
    <mergeCell ref="AV163:AW163"/>
    <mergeCell ref="AX163:AY163"/>
    <mergeCell ref="AZ163:BA163"/>
    <mergeCell ref="BB163:BC163"/>
    <mergeCell ref="BD163:BE163"/>
    <mergeCell ref="AB163:AC163"/>
    <mergeCell ref="AD163:AE163"/>
    <mergeCell ref="AH163:AI163"/>
    <mergeCell ref="AJ163:AK163"/>
    <mergeCell ref="AL163:AM163"/>
    <mergeCell ref="BH164:BI164"/>
    <mergeCell ref="BJ164:BK164"/>
    <mergeCell ref="BL164:BM164"/>
    <mergeCell ref="BT164:BU164"/>
    <mergeCell ref="BV164:BW164"/>
    <mergeCell ref="BB164:BC164"/>
    <mergeCell ref="BD164:BE164"/>
    <mergeCell ref="B166:M166"/>
    <mergeCell ref="P166:Q166"/>
    <mergeCell ref="R166:S166"/>
    <mergeCell ref="V166:W166"/>
    <mergeCell ref="X166:Y166"/>
    <mergeCell ref="Z166:AA166"/>
    <mergeCell ref="BH167:BI167"/>
    <mergeCell ref="BJ167:BK167"/>
    <mergeCell ref="AD164:AE164"/>
    <mergeCell ref="AH164:AI164"/>
    <mergeCell ref="AJ164:AK164"/>
    <mergeCell ref="AL164:AM164"/>
    <mergeCell ref="B164:M164"/>
    <mergeCell ref="P164:Q164"/>
    <mergeCell ref="R164:S164"/>
    <mergeCell ref="V164:W164"/>
    <mergeCell ref="X164:Y164"/>
    <mergeCell ref="Z164:AA164"/>
    <mergeCell ref="BH165:BI165"/>
    <mergeCell ref="BJ165:BK165"/>
    <mergeCell ref="B165:M165"/>
    <mergeCell ref="P165:Q165"/>
    <mergeCell ref="R165:S165"/>
    <mergeCell ref="V165:W165"/>
    <mergeCell ref="X165:Y165"/>
    <mergeCell ref="Z165:AA165"/>
    <mergeCell ref="BH166:BI166"/>
    <mergeCell ref="BJ166:BK166"/>
    <mergeCell ref="AT164:AU164"/>
    <mergeCell ref="AV164:AW164"/>
    <mergeCell ref="AX164:AY164"/>
    <mergeCell ref="AZ164:BA164"/>
    <mergeCell ref="BL166:BM166"/>
    <mergeCell ref="BT166:BU166"/>
    <mergeCell ref="BV166:BW166"/>
    <mergeCell ref="AT166:AU166"/>
    <mergeCell ref="AV166:AW166"/>
    <mergeCell ref="AX166:AY166"/>
    <mergeCell ref="AZ166:BA166"/>
    <mergeCell ref="BB166:BC166"/>
    <mergeCell ref="BD166:BE166"/>
    <mergeCell ref="AB166:AC166"/>
    <mergeCell ref="AD166:AE166"/>
    <mergeCell ref="AH166:AI166"/>
    <mergeCell ref="AJ166:AK166"/>
    <mergeCell ref="AL166:AM166"/>
    <mergeCell ref="BT167:BU167"/>
    <mergeCell ref="BV167:BW167"/>
    <mergeCell ref="AT167:AU167"/>
    <mergeCell ref="AV167:AW167"/>
    <mergeCell ref="AX167:AY167"/>
    <mergeCell ref="AZ167:BA167"/>
    <mergeCell ref="BB167:BC167"/>
    <mergeCell ref="BD167:BE167"/>
    <mergeCell ref="AB167:AC167"/>
    <mergeCell ref="AD167:AE167"/>
    <mergeCell ref="AH167:AI167"/>
    <mergeCell ref="AJ167:AK167"/>
    <mergeCell ref="AL167:AM167"/>
    <mergeCell ref="B169:M169"/>
    <mergeCell ref="P169:Q169"/>
    <mergeCell ref="R169:S169"/>
    <mergeCell ref="V169:W169"/>
    <mergeCell ref="X169:Y169"/>
    <mergeCell ref="Z169:AA169"/>
    <mergeCell ref="BH168:BI168"/>
    <mergeCell ref="BJ168:BK168"/>
    <mergeCell ref="BL168:BM168"/>
    <mergeCell ref="BT168:BU168"/>
    <mergeCell ref="BV168:BW168"/>
    <mergeCell ref="AT168:AU168"/>
    <mergeCell ref="AV168:AW168"/>
    <mergeCell ref="AX168:AY168"/>
    <mergeCell ref="AZ168:BA168"/>
    <mergeCell ref="B167:M167"/>
    <mergeCell ref="P167:Q167"/>
    <mergeCell ref="BB168:BC168"/>
    <mergeCell ref="BD168:BE168"/>
    <mergeCell ref="AB168:AC168"/>
    <mergeCell ref="AD168:AE168"/>
    <mergeCell ref="AH168:AI168"/>
    <mergeCell ref="AJ168:AK168"/>
    <mergeCell ref="AL168:AM168"/>
    <mergeCell ref="B168:M168"/>
    <mergeCell ref="P168:Q168"/>
    <mergeCell ref="R168:S168"/>
    <mergeCell ref="V168:W168"/>
    <mergeCell ref="X168:Y168"/>
    <mergeCell ref="Z168:AA168"/>
    <mergeCell ref="BH169:BI169"/>
    <mergeCell ref="BJ169:BK169"/>
    <mergeCell ref="BL169:BM169"/>
    <mergeCell ref="BL167:BM167"/>
    <mergeCell ref="R167:S167"/>
    <mergeCell ref="V167:W167"/>
    <mergeCell ref="X167:Y167"/>
    <mergeCell ref="Z167:AA167"/>
    <mergeCell ref="BT169:BU169"/>
    <mergeCell ref="BV169:BW169"/>
    <mergeCell ref="AT169:AU169"/>
    <mergeCell ref="AV169:AW169"/>
    <mergeCell ref="AX169:AY169"/>
    <mergeCell ref="AZ169:BA169"/>
    <mergeCell ref="BB169:BC169"/>
    <mergeCell ref="BD169:BE169"/>
    <mergeCell ref="AB169:AC169"/>
    <mergeCell ref="AD169:AE169"/>
    <mergeCell ref="AH169:AI169"/>
    <mergeCell ref="AJ169:AK169"/>
    <mergeCell ref="AL169:AM169"/>
    <mergeCell ref="AM177:AU177"/>
    <mergeCell ref="AW177:AZ177"/>
    <mergeCell ref="BB177:BD177"/>
    <mergeCell ref="BH177:BJ177"/>
    <mergeCell ref="BL177:BU177"/>
    <mergeCell ref="BW177:BX177"/>
    <mergeCell ref="Q174:BU174"/>
    <mergeCell ref="Q175:BU175"/>
    <mergeCell ref="Q176:AV176"/>
    <mergeCell ref="J177:J179"/>
    <mergeCell ref="K177:P177"/>
    <mergeCell ref="Q177:S177"/>
    <mergeCell ref="V177:X177"/>
    <mergeCell ref="Z177:AC177"/>
    <mergeCell ref="AD177:AI177"/>
    <mergeCell ref="C170:AC170"/>
    <mergeCell ref="F171:R171"/>
    <mergeCell ref="AD171:BK171"/>
    <mergeCell ref="B172:L172"/>
    <mergeCell ref="Q172:BU172"/>
    <mergeCell ref="B173:L173"/>
    <mergeCell ref="Q173:BU173"/>
    <mergeCell ref="BV184:BW185"/>
    <mergeCell ref="AZ185:BA189"/>
    <mergeCell ref="BB185:BI185"/>
    <mergeCell ref="BV186:BW189"/>
    <mergeCell ref="X184:Y189"/>
    <mergeCell ref="Z184:AI184"/>
    <mergeCell ref="AJ184:AK189"/>
    <mergeCell ref="AL184:AM189"/>
    <mergeCell ref="AT184:AW185"/>
    <mergeCell ref="Z185:AA189"/>
    <mergeCell ref="AB185:AI185"/>
    <mergeCell ref="AB186:AC189"/>
    <mergeCell ref="AD186:AE189"/>
    <mergeCell ref="V181:BW181"/>
    <mergeCell ref="B183:M189"/>
    <mergeCell ref="B191:M191"/>
    <mergeCell ref="P191:Q191"/>
    <mergeCell ref="R191:S191"/>
    <mergeCell ref="V191:W191"/>
    <mergeCell ref="X191:Y191"/>
    <mergeCell ref="Z191:AA191"/>
    <mergeCell ref="AX191:AY191"/>
    <mergeCell ref="AZ191:BA191"/>
    <mergeCell ref="BB191:BC191"/>
    <mergeCell ref="BD191:BE191"/>
    <mergeCell ref="AB191:AC191"/>
    <mergeCell ref="AD191:AE191"/>
    <mergeCell ref="AH191:AI191"/>
    <mergeCell ref="AJ191:AK191"/>
    <mergeCell ref="AL191:AM191"/>
    <mergeCell ref="AX190:AY190"/>
    <mergeCell ref="P183:W183"/>
    <mergeCell ref="X183:AK183"/>
    <mergeCell ref="AL183:BW183"/>
    <mergeCell ref="P184:Q189"/>
    <mergeCell ref="R184:S189"/>
    <mergeCell ref="V184:W189"/>
    <mergeCell ref="B190:M190"/>
    <mergeCell ref="P190:Q190"/>
    <mergeCell ref="R190:S190"/>
    <mergeCell ref="V190:W190"/>
    <mergeCell ref="X190:Y190"/>
    <mergeCell ref="Z190:AA190"/>
    <mergeCell ref="AH186:AI189"/>
    <mergeCell ref="AT186:AU189"/>
    <mergeCell ref="AV186:AW189"/>
    <mergeCell ref="BB186:BC189"/>
    <mergeCell ref="BD186:BE189"/>
    <mergeCell ref="BH186:BI189"/>
    <mergeCell ref="AX184:AY189"/>
    <mergeCell ref="AZ184:BI184"/>
    <mergeCell ref="BJ184:BK189"/>
    <mergeCell ref="BL184:BM189"/>
    <mergeCell ref="BT184:BU189"/>
    <mergeCell ref="BH190:BI190"/>
    <mergeCell ref="BJ190:BK190"/>
    <mergeCell ref="AZ190:BA190"/>
    <mergeCell ref="BB190:BC190"/>
    <mergeCell ref="BD190:BE190"/>
    <mergeCell ref="AB190:AC190"/>
    <mergeCell ref="AD190:AE190"/>
    <mergeCell ref="AH190:AI190"/>
    <mergeCell ref="AJ190:AK190"/>
    <mergeCell ref="AL190:AM190"/>
    <mergeCell ref="BH191:BI191"/>
    <mergeCell ref="BL190:BM190"/>
    <mergeCell ref="BT190:BU190"/>
    <mergeCell ref="BV190:BW190"/>
    <mergeCell ref="AT190:AU190"/>
    <mergeCell ref="AV190:AW190"/>
    <mergeCell ref="B193:M193"/>
    <mergeCell ref="P193:Q193"/>
    <mergeCell ref="R193:S193"/>
    <mergeCell ref="V193:W193"/>
    <mergeCell ref="X193:Y193"/>
    <mergeCell ref="Z193:AA193"/>
    <mergeCell ref="B192:M192"/>
    <mergeCell ref="P192:Q192"/>
    <mergeCell ref="R192:S192"/>
    <mergeCell ref="V192:W192"/>
    <mergeCell ref="X192:Y192"/>
    <mergeCell ref="Z192:AA192"/>
    <mergeCell ref="AL193:AM193"/>
    <mergeCell ref="BH192:BI192"/>
    <mergeCell ref="BJ191:BK191"/>
    <mergeCell ref="BL191:BM191"/>
    <mergeCell ref="BT191:BU191"/>
    <mergeCell ref="BV191:BW191"/>
    <mergeCell ref="AT191:AU191"/>
    <mergeCell ref="AV191:AW191"/>
    <mergeCell ref="BH194:BI194"/>
    <mergeCell ref="BJ194:BK194"/>
    <mergeCell ref="BJ192:BK192"/>
    <mergeCell ref="BL192:BM192"/>
    <mergeCell ref="BT192:BU192"/>
    <mergeCell ref="BV192:BW192"/>
    <mergeCell ref="AT192:AU192"/>
    <mergeCell ref="AV192:AW192"/>
    <mergeCell ref="AX192:AY192"/>
    <mergeCell ref="AZ192:BA192"/>
    <mergeCell ref="BB192:BC192"/>
    <mergeCell ref="BD192:BE192"/>
    <mergeCell ref="AB192:AC192"/>
    <mergeCell ref="AD192:AE192"/>
    <mergeCell ref="AH192:AI192"/>
    <mergeCell ref="AJ192:AK192"/>
    <mergeCell ref="AL192:AM192"/>
    <mergeCell ref="BH193:BI193"/>
    <mergeCell ref="BJ193:BK193"/>
    <mergeCell ref="BL193:BM193"/>
    <mergeCell ref="BT193:BU193"/>
    <mergeCell ref="BV193:BW193"/>
    <mergeCell ref="AT193:AU193"/>
    <mergeCell ref="AV193:AW193"/>
    <mergeCell ref="AX193:AY193"/>
    <mergeCell ref="AZ193:BA193"/>
    <mergeCell ref="BB193:BC193"/>
    <mergeCell ref="BD193:BE193"/>
    <mergeCell ref="AB193:AC193"/>
    <mergeCell ref="AD193:AE193"/>
    <mergeCell ref="AH193:AI193"/>
    <mergeCell ref="AJ193:AK193"/>
    <mergeCell ref="BT194:BU194"/>
    <mergeCell ref="BV194:BW194"/>
    <mergeCell ref="AT194:AU194"/>
    <mergeCell ref="AV194:AW194"/>
    <mergeCell ref="AX194:AY194"/>
    <mergeCell ref="AZ194:BA194"/>
    <mergeCell ref="BB194:BC194"/>
    <mergeCell ref="BD194:BE194"/>
    <mergeCell ref="AB194:AC194"/>
    <mergeCell ref="AD194:AE194"/>
    <mergeCell ref="AH194:AI194"/>
    <mergeCell ref="AJ194:AK194"/>
    <mergeCell ref="AL194:AM194"/>
    <mergeCell ref="AL196:AM196"/>
    <mergeCell ref="B196:M196"/>
    <mergeCell ref="P196:Q196"/>
    <mergeCell ref="R196:S196"/>
    <mergeCell ref="V196:W196"/>
    <mergeCell ref="X196:Y196"/>
    <mergeCell ref="Z196:AA196"/>
    <mergeCell ref="BH196:BI196"/>
    <mergeCell ref="AT195:AU195"/>
    <mergeCell ref="AV195:AW195"/>
    <mergeCell ref="AX195:AY195"/>
    <mergeCell ref="AZ195:BA195"/>
    <mergeCell ref="B194:M194"/>
    <mergeCell ref="P194:Q194"/>
    <mergeCell ref="BB195:BC195"/>
    <mergeCell ref="BD195:BE195"/>
    <mergeCell ref="AB195:AC195"/>
    <mergeCell ref="AD195:AE195"/>
    <mergeCell ref="AH195:AI195"/>
    <mergeCell ref="AJ195:AK195"/>
    <mergeCell ref="AL195:AM195"/>
    <mergeCell ref="B195:M195"/>
    <mergeCell ref="P195:Q195"/>
    <mergeCell ref="R195:S195"/>
    <mergeCell ref="V195:W195"/>
    <mergeCell ref="X195:Y195"/>
    <mergeCell ref="Z195:AA195"/>
    <mergeCell ref="B197:M197"/>
    <mergeCell ref="P197:Q197"/>
    <mergeCell ref="R197:S197"/>
    <mergeCell ref="V197:W197"/>
    <mergeCell ref="X197:Y197"/>
    <mergeCell ref="Z197:AA197"/>
    <mergeCell ref="BH198:BI198"/>
    <mergeCell ref="BJ198:BK198"/>
    <mergeCell ref="BL198:BM198"/>
    <mergeCell ref="BJ196:BK196"/>
    <mergeCell ref="BL196:BM196"/>
    <mergeCell ref="BL194:BM194"/>
    <mergeCell ref="R194:S194"/>
    <mergeCell ref="V194:W194"/>
    <mergeCell ref="X194:Y194"/>
    <mergeCell ref="Z194:AA194"/>
    <mergeCell ref="BV196:BW196"/>
    <mergeCell ref="BH195:BI195"/>
    <mergeCell ref="BJ195:BK195"/>
    <mergeCell ref="BL195:BM195"/>
    <mergeCell ref="BT195:BU195"/>
    <mergeCell ref="BV195:BW195"/>
    <mergeCell ref="BH197:BI197"/>
    <mergeCell ref="BJ197:BK197"/>
    <mergeCell ref="BL197:BM197"/>
    <mergeCell ref="BT197:BU197"/>
    <mergeCell ref="BV197:BW197"/>
    <mergeCell ref="B198:M198"/>
    <mergeCell ref="AT196:AU196"/>
    <mergeCell ref="AV196:AW196"/>
    <mergeCell ref="AX196:AY196"/>
    <mergeCell ref="AZ196:BA196"/>
    <mergeCell ref="AT197:AU197"/>
    <mergeCell ref="AV197:AW197"/>
    <mergeCell ref="AX197:AY197"/>
    <mergeCell ref="AZ197:BA197"/>
    <mergeCell ref="BB197:BC197"/>
    <mergeCell ref="BD197:BE197"/>
    <mergeCell ref="AB197:AC197"/>
    <mergeCell ref="AD197:AE197"/>
    <mergeCell ref="AH197:AI197"/>
    <mergeCell ref="AJ197:AK197"/>
    <mergeCell ref="AL197:AM197"/>
    <mergeCell ref="BT196:BU196"/>
    <mergeCell ref="AT198:AU198"/>
    <mergeCell ref="AV198:AW198"/>
    <mergeCell ref="AX198:AY198"/>
    <mergeCell ref="AZ198:BA198"/>
    <mergeCell ref="BB198:BC198"/>
    <mergeCell ref="BD198:BE198"/>
    <mergeCell ref="AB198:AC198"/>
    <mergeCell ref="AD198:AE198"/>
    <mergeCell ref="AH198:AI198"/>
    <mergeCell ref="AJ198:AK198"/>
    <mergeCell ref="AL198:AM198"/>
    <mergeCell ref="BB196:BC196"/>
    <mergeCell ref="BD196:BE196"/>
    <mergeCell ref="AB196:AC196"/>
    <mergeCell ref="AD196:AE196"/>
    <mergeCell ref="AH196:AI196"/>
    <mergeCell ref="AJ196:AK196"/>
    <mergeCell ref="B200:M200"/>
    <mergeCell ref="P200:Q200"/>
    <mergeCell ref="R200:S200"/>
    <mergeCell ref="V200:W200"/>
    <mergeCell ref="X200:Y200"/>
    <mergeCell ref="Z200:AA200"/>
    <mergeCell ref="BH199:BI199"/>
    <mergeCell ref="BJ199:BK199"/>
    <mergeCell ref="BL199:BM199"/>
    <mergeCell ref="BT199:BU199"/>
    <mergeCell ref="BV199:BW199"/>
    <mergeCell ref="AT199:AU199"/>
    <mergeCell ref="AV199:AW199"/>
    <mergeCell ref="AX199:AY199"/>
    <mergeCell ref="AZ199:BA199"/>
    <mergeCell ref="BB199:BC199"/>
    <mergeCell ref="BD199:BE199"/>
    <mergeCell ref="AB199:AC199"/>
    <mergeCell ref="AD199:AE199"/>
    <mergeCell ref="AH199:AI199"/>
    <mergeCell ref="AJ199:AK199"/>
    <mergeCell ref="AL199:AM199"/>
    <mergeCell ref="B199:M199"/>
    <mergeCell ref="P199:Q199"/>
    <mergeCell ref="R199:S199"/>
    <mergeCell ref="V199:W199"/>
    <mergeCell ref="X199:Y199"/>
    <mergeCell ref="Z199:AA199"/>
    <mergeCell ref="BH200:BI200"/>
    <mergeCell ref="BJ200:BK200"/>
    <mergeCell ref="BL200:BM200"/>
    <mergeCell ref="BT200:BU200"/>
    <mergeCell ref="BV200:BW200"/>
    <mergeCell ref="BV198:BW198"/>
    <mergeCell ref="BT198:BU198"/>
    <mergeCell ref="P198:Q198"/>
    <mergeCell ref="R198:S198"/>
    <mergeCell ref="V198:W198"/>
    <mergeCell ref="X198:Y198"/>
    <mergeCell ref="Z198:AA198"/>
    <mergeCell ref="AT200:AU200"/>
    <mergeCell ref="AV200:AW200"/>
    <mergeCell ref="AX200:AY200"/>
    <mergeCell ref="AZ200:BA200"/>
    <mergeCell ref="BB200:BC200"/>
    <mergeCell ref="BD200:BE200"/>
    <mergeCell ref="AB200:AC200"/>
    <mergeCell ref="AD200:AE200"/>
    <mergeCell ref="AH200:AI200"/>
    <mergeCell ref="AJ200:AK200"/>
    <mergeCell ref="AL200:AM200"/>
    <mergeCell ref="B202:M202"/>
    <mergeCell ref="P202:Q202"/>
    <mergeCell ref="R202:S202"/>
    <mergeCell ref="V202:W202"/>
    <mergeCell ref="X202:Y202"/>
    <mergeCell ref="Z202:AA202"/>
    <mergeCell ref="BH201:BI201"/>
    <mergeCell ref="BJ201:BK201"/>
    <mergeCell ref="BL201:BM201"/>
    <mergeCell ref="BT201:BU201"/>
    <mergeCell ref="BV201:BW201"/>
    <mergeCell ref="AT201:AU201"/>
    <mergeCell ref="AV201:AW201"/>
    <mergeCell ref="AX201:AY201"/>
    <mergeCell ref="AZ201:BA201"/>
    <mergeCell ref="BB201:BC201"/>
    <mergeCell ref="BD201:BE201"/>
    <mergeCell ref="AB201:AC201"/>
    <mergeCell ref="AD201:AE201"/>
    <mergeCell ref="AH201:AI201"/>
    <mergeCell ref="AJ201:AK201"/>
    <mergeCell ref="AL201:AM201"/>
    <mergeCell ref="B201:M201"/>
    <mergeCell ref="P201:Q201"/>
    <mergeCell ref="R201:S201"/>
    <mergeCell ref="V201:W201"/>
    <mergeCell ref="X201:Y201"/>
    <mergeCell ref="Z201:AA201"/>
    <mergeCell ref="BH202:BI202"/>
    <mergeCell ref="BJ202:BK202"/>
    <mergeCell ref="BL202:BM202"/>
    <mergeCell ref="BT202:BU202"/>
    <mergeCell ref="BV202:BW202"/>
    <mergeCell ref="AT202:AU202"/>
    <mergeCell ref="AV202:AW202"/>
    <mergeCell ref="AX202:AY202"/>
    <mergeCell ref="AZ202:BA202"/>
    <mergeCell ref="BB202:BC202"/>
    <mergeCell ref="BD202:BE202"/>
    <mergeCell ref="AB202:AC202"/>
    <mergeCell ref="AD202:AE202"/>
    <mergeCell ref="AH202:AI202"/>
    <mergeCell ref="AJ202:AK202"/>
    <mergeCell ref="AL202:AM202"/>
    <mergeCell ref="B204:M204"/>
    <mergeCell ref="P204:Q204"/>
    <mergeCell ref="R204:S204"/>
    <mergeCell ref="V204:W204"/>
    <mergeCell ref="X204:Y204"/>
    <mergeCell ref="Z204:AA204"/>
    <mergeCell ref="BH203:BI203"/>
    <mergeCell ref="BJ203:BK203"/>
    <mergeCell ref="BL203:BM203"/>
    <mergeCell ref="BT203:BU203"/>
    <mergeCell ref="BV203:BW203"/>
    <mergeCell ref="AT203:AU203"/>
    <mergeCell ref="AV203:AW203"/>
    <mergeCell ref="AX203:AY203"/>
    <mergeCell ref="AZ203:BA203"/>
    <mergeCell ref="BB203:BC203"/>
    <mergeCell ref="BD203:BE203"/>
    <mergeCell ref="AB203:AC203"/>
    <mergeCell ref="AD203:AE203"/>
    <mergeCell ref="AH203:AI203"/>
    <mergeCell ref="AJ203:AK203"/>
    <mergeCell ref="AL203:AM203"/>
    <mergeCell ref="B203:M203"/>
    <mergeCell ref="P203:Q203"/>
    <mergeCell ref="R203:S203"/>
    <mergeCell ref="V203:W203"/>
    <mergeCell ref="X203:Y203"/>
    <mergeCell ref="Z203:AA203"/>
    <mergeCell ref="V205:W205"/>
    <mergeCell ref="X205:Y205"/>
    <mergeCell ref="Z205:AA205"/>
    <mergeCell ref="BH204:BI204"/>
    <mergeCell ref="BJ204:BK204"/>
    <mergeCell ref="BL204:BM204"/>
    <mergeCell ref="AT205:AU205"/>
    <mergeCell ref="AV205:AW205"/>
    <mergeCell ref="AX205:AY205"/>
    <mergeCell ref="AZ205:BA205"/>
    <mergeCell ref="BB205:BC205"/>
    <mergeCell ref="BD205:BE205"/>
    <mergeCell ref="AB205:AC205"/>
    <mergeCell ref="AD205:AE205"/>
    <mergeCell ref="AH205:AI205"/>
    <mergeCell ref="AJ205:AK205"/>
    <mergeCell ref="AL205:AM205"/>
    <mergeCell ref="B205:M205"/>
    <mergeCell ref="P205:Q205"/>
    <mergeCell ref="R205:S205"/>
    <mergeCell ref="BT204:BU204"/>
    <mergeCell ref="BV204:BW204"/>
    <mergeCell ref="AT204:AU204"/>
    <mergeCell ref="AV204:AW204"/>
    <mergeCell ref="AX204:AY204"/>
    <mergeCell ref="AZ204:BA204"/>
    <mergeCell ref="BB204:BC204"/>
    <mergeCell ref="BD204:BE204"/>
    <mergeCell ref="AB204:AC204"/>
    <mergeCell ref="AD204:AE204"/>
    <mergeCell ref="AH204:AI204"/>
    <mergeCell ref="AJ204:AK204"/>
    <mergeCell ref="AL204:AM204"/>
    <mergeCell ref="J208:AE208"/>
    <mergeCell ref="AH208:AK208"/>
    <mergeCell ref="AL208:AM208"/>
    <mergeCell ref="AT208:BA208"/>
    <mergeCell ref="BE208:BT208"/>
    <mergeCell ref="BU208:BW208"/>
    <mergeCell ref="J207:AE207"/>
    <mergeCell ref="AH207:AK207"/>
    <mergeCell ref="AL207:AM207"/>
    <mergeCell ref="AT207:BA207"/>
    <mergeCell ref="BE207:BT207"/>
    <mergeCell ref="BU207:BW207"/>
    <mergeCell ref="BH205:BI205"/>
    <mergeCell ref="BJ205:BK205"/>
    <mergeCell ref="BL205:BM205"/>
    <mergeCell ref="BT205:BU205"/>
    <mergeCell ref="BV205:BW205"/>
    <mergeCell ref="B213:L213"/>
    <mergeCell ref="Q213:BU213"/>
    <mergeCell ref="Q214:BU214"/>
    <mergeCell ref="Q215:BU215"/>
    <mergeCell ref="Q216:AV216"/>
    <mergeCell ref="J217:J219"/>
    <mergeCell ref="K217:P217"/>
    <mergeCell ref="Q217:S217"/>
    <mergeCell ref="V217:X217"/>
    <mergeCell ref="Z217:AC217"/>
    <mergeCell ref="B210:S210"/>
    <mergeCell ref="AH210:AU210"/>
    <mergeCell ref="BB210:BT210"/>
    <mergeCell ref="B211:P211"/>
    <mergeCell ref="Q211:BW211"/>
    <mergeCell ref="B212:L212"/>
    <mergeCell ref="Q212:BU212"/>
    <mergeCell ref="V224:W229"/>
    <mergeCell ref="BL230:BM230"/>
    <mergeCell ref="BT230:BU230"/>
    <mergeCell ref="X224:Y229"/>
    <mergeCell ref="Z224:AI224"/>
    <mergeCell ref="AJ224:AK229"/>
    <mergeCell ref="BL217:BU217"/>
    <mergeCell ref="BW217:BX217"/>
    <mergeCell ref="V221:BW221"/>
    <mergeCell ref="B223:M229"/>
    <mergeCell ref="P223:W223"/>
    <mergeCell ref="X223:AK223"/>
    <mergeCell ref="AL223:BW223"/>
    <mergeCell ref="P224:Q229"/>
    <mergeCell ref="R224:S229"/>
    <mergeCell ref="AD217:AI217"/>
    <mergeCell ref="AM217:AU217"/>
    <mergeCell ref="AW217:AZ217"/>
    <mergeCell ref="BB217:BD217"/>
    <mergeCell ref="BH217:BJ217"/>
    <mergeCell ref="BV226:BW229"/>
    <mergeCell ref="Z230:AA230"/>
    <mergeCell ref="AB230:AC230"/>
    <mergeCell ref="AD230:AE230"/>
    <mergeCell ref="BT224:BU229"/>
    <mergeCell ref="BV224:BW225"/>
    <mergeCell ref="Z225:AA229"/>
    <mergeCell ref="AB225:AI225"/>
    <mergeCell ref="AZ225:BA229"/>
    <mergeCell ref="BB225:BI225"/>
    <mergeCell ref="AB226:AC229"/>
    <mergeCell ref="AD226:AE229"/>
    <mergeCell ref="AH226:AI229"/>
    <mergeCell ref="AT226:AU229"/>
    <mergeCell ref="AL224:AM229"/>
    <mergeCell ref="AT224:AW225"/>
    <mergeCell ref="AX224:AY229"/>
    <mergeCell ref="AZ224:BI224"/>
    <mergeCell ref="BJ224:BK229"/>
    <mergeCell ref="BL224:BM229"/>
    <mergeCell ref="AV226:AW229"/>
    <mergeCell ref="BB226:BC229"/>
    <mergeCell ref="BD226:BE229"/>
    <mergeCell ref="BH226:BI229"/>
    <mergeCell ref="BV230:BW230"/>
    <mergeCell ref="B231:M231"/>
    <mergeCell ref="P231:Q231"/>
    <mergeCell ref="R231:S231"/>
    <mergeCell ref="V231:W231"/>
    <mergeCell ref="X231:Y231"/>
    <mergeCell ref="Z231:AA231"/>
    <mergeCell ref="AX230:AY230"/>
    <mergeCell ref="AZ230:BA230"/>
    <mergeCell ref="BB230:BC230"/>
    <mergeCell ref="BD230:BE230"/>
    <mergeCell ref="BH230:BI230"/>
    <mergeCell ref="BJ230:BK230"/>
    <mergeCell ref="AH230:AI230"/>
    <mergeCell ref="AJ230:AK230"/>
    <mergeCell ref="AL230:AM230"/>
    <mergeCell ref="AT230:AU230"/>
    <mergeCell ref="AV230:AW230"/>
    <mergeCell ref="B230:M230"/>
    <mergeCell ref="P230:Q230"/>
    <mergeCell ref="R230:S230"/>
    <mergeCell ref="V230:W230"/>
    <mergeCell ref="X230:Y230"/>
    <mergeCell ref="BT231:BU231"/>
    <mergeCell ref="BV231:BW231"/>
    <mergeCell ref="AT231:AU231"/>
    <mergeCell ref="AV231:AW231"/>
    <mergeCell ref="AX231:AY231"/>
    <mergeCell ref="AZ231:BA231"/>
    <mergeCell ref="BB231:BC231"/>
    <mergeCell ref="BD231:BE231"/>
    <mergeCell ref="AB231:AC231"/>
    <mergeCell ref="AD231:AE231"/>
    <mergeCell ref="AH231:AI231"/>
    <mergeCell ref="AJ231:AK231"/>
    <mergeCell ref="AL231:AM231"/>
    <mergeCell ref="BH231:BI231"/>
    <mergeCell ref="BJ231:BK231"/>
    <mergeCell ref="BL231:BM231"/>
    <mergeCell ref="BT232:BU232"/>
    <mergeCell ref="BV232:BW232"/>
    <mergeCell ref="AT232:AU232"/>
    <mergeCell ref="AV232:AW232"/>
    <mergeCell ref="B233:M233"/>
    <mergeCell ref="P233:Q233"/>
    <mergeCell ref="R233:S233"/>
    <mergeCell ref="V233:W233"/>
    <mergeCell ref="X233:Y233"/>
    <mergeCell ref="Z233:AA233"/>
    <mergeCell ref="BH234:BI234"/>
    <mergeCell ref="B232:M232"/>
    <mergeCell ref="P232:Q232"/>
    <mergeCell ref="R232:S232"/>
    <mergeCell ref="V232:W232"/>
    <mergeCell ref="X232:Y232"/>
    <mergeCell ref="Z232:AA232"/>
    <mergeCell ref="BH232:BI232"/>
    <mergeCell ref="BJ233:BK233"/>
    <mergeCell ref="BL233:BM233"/>
    <mergeCell ref="BT233:BU233"/>
    <mergeCell ref="BV233:BW233"/>
    <mergeCell ref="AT233:AU233"/>
    <mergeCell ref="AV233:AW233"/>
    <mergeCell ref="AX233:AY233"/>
    <mergeCell ref="AZ233:BA233"/>
    <mergeCell ref="BB233:BC233"/>
    <mergeCell ref="BD233:BE233"/>
    <mergeCell ref="AL232:AM232"/>
    <mergeCell ref="BH233:BI233"/>
    <mergeCell ref="R235:S235"/>
    <mergeCell ref="V235:W235"/>
    <mergeCell ref="X235:Y235"/>
    <mergeCell ref="Z235:AA235"/>
    <mergeCell ref="B234:M234"/>
    <mergeCell ref="P234:Q234"/>
    <mergeCell ref="R234:S234"/>
    <mergeCell ref="V234:W234"/>
    <mergeCell ref="X234:Y234"/>
    <mergeCell ref="Z234:AA234"/>
    <mergeCell ref="AH235:AI235"/>
    <mergeCell ref="AJ235:AK235"/>
    <mergeCell ref="AL235:AM235"/>
    <mergeCell ref="BJ232:BK232"/>
    <mergeCell ref="BL232:BM232"/>
    <mergeCell ref="AB235:AC235"/>
    <mergeCell ref="AD235:AE235"/>
    <mergeCell ref="AB233:AC233"/>
    <mergeCell ref="AD233:AE233"/>
    <mergeCell ref="AH233:AI233"/>
    <mergeCell ref="AJ233:AK233"/>
    <mergeCell ref="AL233:AM233"/>
    <mergeCell ref="AX232:AY232"/>
    <mergeCell ref="AZ232:BA232"/>
    <mergeCell ref="BB232:BC232"/>
    <mergeCell ref="BD232:BE232"/>
    <mergeCell ref="AB232:AC232"/>
    <mergeCell ref="AD232:AE232"/>
    <mergeCell ref="AH232:AI232"/>
    <mergeCell ref="AJ232:AK232"/>
    <mergeCell ref="B236:M236"/>
    <mergeCell ref="P236:Q236"/>
    <mergeCell ref="BH236:BI236"/>
    <mergeCell ref="BJ236:BK236"/>
    <mergeCell ref="BJ234:BK234"/>
    <mergeCell ref="BL234:BM234"/>
    <mergeCell ref="BT234:BU234"/>
    <mergeCell ref="BV234:BW234"/>
    <mergeCell ref="AT234:AU234"/>
    <mergeCell ref="AV234:AW234"/>
    <mergeCell ref="AX234:AY234"/>
    <mergeCell ref="AZ234:BA234"/>
    <mergeCell ref="BB234:BC234"/>
    <mergeCell ref="BD234:BE234"/>
    <mergeCell ref="AB234:AC234"/>
    <mergeCell ref="AD234:AE234"/>
    <mergeCell ref="AH234:AI234"/>
    <mergeCell ref="AJ234:AK234"/>
    <mergeCell ref="AL234:AM234"/>
    <mergeCell ref="BH235:BI235"/>
    <mergeCell ref="BJ235:BK235"/>
    <mergeCell ref="BL235:BM235"/>
    <mergeCell ref="BT235:BU235"/>
    <mergeCell ref="BV235:BW235"/>
    <mergeCell ref="AT235:AU235"/>
    <mergeCell ref="AV235:AW235"/>
    <mergeCell ref="AX235:AY235"/>
    <mergeCell ref="AZ235:BA235"/>
    <mergeCell ref="BB235:BC235"/>
    <mergeCell ref="BD235:BE235"/>
    <mergeCell ref="B235:M235"/>
    <mergeCell ref="P235:Q235"/>
    <mergeCell ref="BH238:BI238"/>
    <mergeCell ref="BJ238:BK238"/>
    <mergeCell ref="BL238:BM238"/>
    <mergeCell ref="BL236:BM236"/>
    <mergeCell ref="R236:S236"/>
    <mergeCell ref="V236:W236"/>
    <mergeCell ref="X236:Y236"/>
    <mergeCell ref="Z236:AA236"/>
    <mergeCell ref="BT236:BU236"/>
    <mergeCell ref="BV236:BW236"/>
    <mergeCell ref="AT236:AU236"/>
    <mergeCell ref="AV236:AW236"/>
    <mergeCell ref="AX236:AY236"/>
    <mergeCell ref="AZ236:BA236"/>
    <mergeCell ref="BB236:BC236"/>
    <mergeCell ref="BD236:BE236"/>
    <mergeCell ref="AB236:AC236"/>
    <mergeCell ref="AD236:AE236"/>
    <mergeCell ref="AH236:AI236"/>
    <mergeCell ref="AJ236:AK236"/>
    <mergeCell ref="AL236:AM236"/>
    <mergeCell ref="R238:S238"/>
    <mergeCell ref="V238:W238"/>
    <mergeCell ref="X238:Y238"/>
    <mergeCell ref="Z238:AA238"/>
    <mergeCell ref="BH237:BI237"/>
    <mergeCell ref="BJ237:BK237"/>
    <mergeCell ref="BL237:BM237"/>
    <mergeCell ref="BT237:BU237"/>
    <mergeCell ref="BV237:BW237"/>
    <mergeCell ref="BT238:BU238"/>
    <mergeCell ref="AB239:AC239"/>
    <mergeCell ref="BB237:BC237"/>
    <mergeCell ref="BD237:BE237"/>
    <mergeCell ref="AB237:AC237"/>
    <mergeCell ref="AD237:AE237"/>
    <mergeCell ref="AH237:AI237"/>
    <mergeCell ref="AJ237:AK237"/>
    <mergeCell ref="AL237:AM237"/>
    <mergeCell ref="B237:M237"/>
    <mergeCell ref="P237:Q237"/>
    <mergeCell ref="R237:S237"/>
    <mergeCell ref="V237:W237"/>
    <mergeCell ref="X237:Y237"/>
    <mergeCell ref="Z237:AA237"/>
    <mergeCell ref="B238:M238"/>
    <mergeCell ref="P238:Q238"/>
    <mergeCell ref="AT237:AU237"/>
    <mergeCell ref="AV237:AW237"/>
    <mergeCell ref="AX237:AY237"/>
    <mergeCell ref="AZ237:BA237"/>
    <mergeCell ref="AV240:AW240"/>
    <mergeCell ref="AX240:AY240"/>
    <mergeCell ref="AZ240:BA240"/>
    <mergeCell ref="BB240:BC240"/>
    <mergeCell ref="BD240:BE240"/>
    <mergeCell ref="AB240:AC240"/>
    <mergeCell ref="AD240:AE240"/>
    <mergeCell ref="AH240:AI240"/>
    <mergeCell ref="AJ240:AK240"/>
    <mergeCell ref="AL240:AM240"/>
    <mergeCell ref="BV238:BW238"/>
    <mergeCell ref="AT238:AU238"/>
    <mergeCell ref="AV238:AW238"/>
    <mergeCell ref="AX238:AY238"/>
    <mergeCell ref="AZ238:BA238"/>
    <mergeCell ref="BB238:BC238"/>
    <mergeCell ref="BD238:BE238"/>
    <mergeCell ref="AB238:AC238"/>
    <mergeCell ref="AD238:AE238"/>
    <mergeCell ref="AH238:AI238"/>
    <mergeCell ref="AJ238:AK238"/>
    <mergeCell ref="AL238:AM238"/>
    <mergeCell ref="BH239:BI239"/>
    <mergeCell ref="BJ239:BK239"/>
    <mergeCell ref="BL239:BM239"/>
    <mergeCell ref="BT239:BU239"/>
    <mergeCell ref="BV239:BW239"/>
    <mergeCell ref="AV239:AW239"/>
    <mergeCell ref="AX239:AY239"/>
    <mergeCell ref="AZ239:BA239"/>
    <mergeCell ref="BB239:BC239"/>
    <mergeCell ref="BD239:BE239"/>
    <mergeCell ref="BL241:BM241"/>
    <mergeCell ref="BT241:BU241"/>
    <mergeCell ref="BV241:BW241"/>
    <mergeCell ref="AT241:AU241"/>
    <mergeCell ref="AV241:AW241"/>
    <mergeCell ref="AX241:AY241"/>
    <mergeCell ref="AZ241:BA241"/>
    <mergeCell ref="BB241:BC241"/>
    <mergeCell ref="BD241:BE241"/>
    <mergeCell ref="AD239:AE239"/>
    <mergeCell ref="AH239:AI239"/>
    <mergeCell ref="AJ239:AK239"/>
    <mergeCell ref="AL239:AM239"/>
    <mergeCell ref="B239:M239"/>
    <mergeCell ref="P239:Q239"/>
    <mergeCell ref="R239:S239"/>
    <mergeCell ref="V239:W239"/>
    <mergeCell ref="X239:Y239"/>
    <mergeCell ref="Z239:AA239"/>
    <mergeCell ref="BH240:BI240"/>
    <mergeCell ref="BJ240:BK240"/>
    <mergeCell ref="BL240:BM240"/>
    <mergeCell ref="BT240:BU240"/>
    <mergeCell ref="B240:M240"/>
    <mergeCell ref="P240:Q240"/>
    <mergeCell ref="R240:S240"/>
    <mergeCell ref="V240:W240"/>
    <mergeCell ref="X240:Y240"/>
    <mergeCell ref="Z240:AA240"/>
    <mergeCell ref="AT239:AU239"/>
    <mergeCell ref="BV240:BW240"/>
    <mergeCell ref="AT240:AU240"/>
    <mergeCell ref="AT243:AU243"/>
    <mergeCell ref="AV243:AW243"/>
    <mergeCell ref="AX243:AY243"/>
    <mergeCell ref="AZ243:BA243"/>
    <mergeCell ref="BB243:BC243"/>
    <mergeCell ref="BD243:BE243"/>
    <mergeCell ref="AB243:AC243"/>
    <mergeCell ref="AB241:AC241"/>
    <mergeCell ref="AD241:AE241"/>
    <mergeCell ref="AH241:AI241"/>
    <mergeCell ref="AJ241:AK241"/>
    <mergeCell ref="AL241:AM241"/>
    <mergeCell ref="B241:M241"/>
    <mergeCell ref="P241:Q241"/>
    <mergeCell ref="R241:S241"/>
    <mergeCell ref="V241:W241"/>
    <mergeCell ref="X241:Y241"/>
    <mergeCell ref="Z241:AA241"/>
    <mergeCell ref="BD242:BE242"/>
    <mergeCell ref="AB242:AC242"/>
    <mergeCell ref="AD242:AE242"/>
    <mergeCell ref="AH242:AI242"/>
    <mergeCell ref="AJ242:AK242"/>
    <mergeCell ref="AL242:AM242"/>
    <mergeCell ref="BH242:BI242"/>
    <mergeCell ref="BJ242:BK242"/>
    <mergeCell ref="BL242:BM242"/>
    <mergeCell ref="BT242:BU242"/>
    <mergeCell ref="BV242:BW242"/>
    <mergeCell ref="B242:M242"/>
    <mergeCell ref="P242:Q242"/>
    <mergeCell ref="R242:S242"/>
    <mergeCell ref="V242:W242"/>
    <mergeCell ref="X242:Y242"/>
    <mergeCell ref="Z242:AA242"/>
    <mergeCell ref="BH241:BI241"/>
    <mergeCell ref="BJ241:BK241"/>
    <mergeCell ref="BL244:BM244"/>
    <mergeCell ref="BT244:BU244"/>
    <mergeCell ref="BV244:BW244"/>
    <mergeCell ref="AT244:AU244"/>
    <mergeCell ref="AV244:AW244"/>
    <mergeCell ref="AX244:AY244"/>
    <mergeCell ref="AZ244:BA244"/>
    <mergeCell ref="BB244:BC244"/>
    <mergeCell ref="BD244:BE244"/>
    <mergeCell ref="AB244:AC244"/>
    <mergeCell ref="AD244:AE244"/>
    <mergeCell ref="AH244:AI244"/>
    <mergeCell ref="AJ244:AK244"/>
    <mergeCell ref="AL244:AM244"/>
    <mergeCell ref="AT242:AU242"/>
    <mergeCell ref="AV242:AW242"/>
    <mergeCell ref="AX242:AY242"/>
    <mergeCell ref="AZ242:BA242"/>
    <mergeCell ref="BB242:BC242"/>
    <mergeCell ref="BH243:BI243"/>
    <mergeCell ref="BJ243:BK243"/>
    <mergeCell ref="BL243:BM243"/>
    <mergeCell ref="BT243:BU243"/>
    <mergeCell ref="BV243:BW243"/>
    <mergeCell ref="B245:M245"/>
    <mergeCell ref="P245:Q245"/>
    <mergeCell ref="R245:S245"/>
    <mergeCell ref="V245:W245"/>
    <mergeCell ref="X245:Y245"/>
    <mergeCell ref="Z245:AA245"/>
    <mergeCell ref="BH246:BI246"/>
    <mergeCell ref="BJ246:BK246"/>
    <mergeCell ref="AD243:AE243"/>
    <mergeCell ref="AH243:AI243"/>
    <mergeCell ref="AJ243:AK243"/>
    <mergeCell ref="AL243:AM243"/>
    <mergeCell ref="B243:M243"/>
    <mergeCell ref="P243:Q243"/>
    <mergeCell ref="R243:S243"/>
    <mergeCell ref="V243:W243"/>
    <mergeCell ref="X243:Y243"/>
    <mergeCell ref="Z243:AA243"/>
    <mergeCell ref="BH244:BI244"/>
    <mergeCell ref="BJ244:BK244"/>
    <mergeCell ref="B244:M244"/>
    <mergeCell ref="P244:Q244"/>
    <mergeCell ref="R244:S244"/>
    <mergeCell ref="V244:W244"/>
    <mergeCell ref="X244:Y244"/>
    <mergeCell ref="Z244:AA244"/>
    <mergeCell ref="BH245:BI245"/>
    <mergeCell ref="BJ245:BK245"/>
    <mergeCell ref="BL245:BM245"/>
    <mergeCell ref="BT245:BU245"/>
    <mergeCell ref="BV245:BW245"/>
    <mergeCell ref="AT245:AU245"/>
    <mergeCell ref="AV245:AW245"/>
    <mergeCell ref="AX245:AY245"/>
    <mergeCell ref="AZ245:BA245"/>
    <mergeCell ref="BB245:BC245"/>
    <mergeCell ref="BD245:BE245"/>
    <mergeCell ref="AB245:AC245"/>
    <mergeCell ref="AD245:AE245"/>
    <mergeCell ref="AH245:AI245"/>
    <mergeCell ref="AJ245:AK245"/>
    <mergeCell ref="AL245:AM245"/>
    <mergeCell ref="BL246:BM246"/>
    <mergeCell ref="BT246:BU246"/>
    <mergeCell ref="BV246:BW246"/>
    <mergeCell ref="AT246:AU246"/>
    <mergeCell ref="AV246:AW246"/>
    <mergeCell ref="AX246:AY246"/>
    <mergeCell ref="AZ246:BA246"/>
    <mergeCell ref="BB246:BC246"/>
    <mergeCell ref="BD246:BE246"/>
    <mergeCell ref="AB246:AC246"/>
    <mergeCell ref="AD246:AE246"/>
    <mergeCell ref="AH246:AI246"/>
    <mergeCell ref="AJ246:AK246"/>
    <mergeCell ref="AL246:AM246"/>
    <mergeCell ref="B246:M246"/>
    <mergeCell ref="P246:Q246"/>
    <mergeCell ref="R246:S246"/>
    <mergeCell ref="V246:W246"/>
    <mergeCell ref="X246:Y246"/>
    <mergeCell ref="Z246:AA246"/>
    <mergeCell ref="F252:S252"/>
    <mergeCell ref="V252:BW252"/>
    <mergeCell ref="F253:S253"/>
    <mergeCell ref="V253:BX253"/>
    <mergeCell ref="J249:AE249"/>
    <mergeCell ref="AH249:AK249"/>
    <mergeCell ref="AL249:AM249"/>
    <mergeCell ref="AT249:BA249"/>
    <mergeCell ref="BE249:BT249"/>
    <mergeCell ref="BU249:BW249"/>
    <mergeCell ref="J248:AE248"/>
    <mergeCell ref="AH248:AK248"/>
    <mergeCell ref="AL248:AM248"/>
    <mergeCell ref="AT248:BA248"/>
    <mergeCell ref="BE248:BT248"/>
    <mergeCell ref="BU248:BW248"/>
    <mergeCell ref="F254:S254"/>
    <mergeCell ref="V254:BX254"/>
    <mergeCell ref="V255:BX255"/>
    <mergeCell ref="V256:BX256"/>
    <mergeCell ref="V257:BA257"/>
    <mergeCell ref="K258:K260"/>
    <mergeCell ref="L258:Q258"/>
    <mergeCell ref="R258:S258"/>
    <mergeCell ref="W258:Y258"/>
    <mergeCell ref="AA258:AD258"/>
    <mergeCell ref="AL267:AL268"/>
    <mergeCell ref="AY267:AZ268"/>
    <mergeCell ref="BA267:BB268"/>
    <mergeCell ref="BI267:BJ268"/>
    <mergeCell ref="BK267:BL268"/>
    <mergeCell ref="BM267:BT268"/>
    <mergeCell ref="B251:S251"/>
    <mergeCell ref="AH251:BW251"/>
    <mergeCell ref="BC265:BD268"/>
    <mergeCell ref="BE265:BT265"/>
    <mergeCell ref="BU265:BV268"/>
    <mergeCell ref="BW265:BW268"/>
    <mergeCell ref="BX265:BX268"/>
    <mergeCell ref="BE266:BH268"/>
    <mergeCell ref="BI266:BT266"/>
    <mergeCell ref="BZ264:BZ266"/>
    <mergeCell ref="AC265:AD268"/>
    <mergeCell ref="AE265:AL265"/>
    <mergeCell ref="AM265:AT268"/>
    <mergeCell ref="AU265:AV268"/>
    <mergeCell ref="AW265:AX268"/>
    <mergeCell ref="AY265:BB266"/>
    <mergeCell ref="AE266:AH268"/>
    <mergeCell ref="AI266:AL266"/>
    <mergeCell ref="AI267:AJ268"/>
    <mergeCell ref="AK267:AK268"/>
    <mergeCell ref="AU270:AV270"/>
    <mergeCell ref="AW270:AX270"/>
    <mergeCell ref="BK269:BL269"/>
    <mergeCell ref="BM258:BV258"/>
    <mergeCell ref="BX258:BY258"/>
    <mergeCell ref="G264:S268"/>
    <mergeCell ref="V264:AB264"/>
    <mergeCell ref="AC264:AT264"/>
    <mergeCell ref="V265:V268"/>
    <mergeCell ref="W265:X268"/>
    <mergeCell ref="Y265:Z268"/>
    <mergeCell ref="AA265:AB268"/>
    <mergeCell ref="AE258:AJ258"/>
    <mergeCell ref="AT258:AV258"/>
    <mergeCell ref="AX258:BA258"/>
    <mergeCell ref="BC258:BE258"/>
    <mergeCell ref="BI258:BK258"/>
    <mergeCell ref="G269:S269"/>
    <mergeCell ref="W269:X269"/>
    <mergeCell ref="Y269:Z269"/>
    <mergeCell ref="AA269:AB269"/>
    <mergeCell ref="BY266:BY268"/>
    <mergeCell ref="BM269:BT269"/>
    <mergeCell ref="BU269:BV269"/>
    <mergeCell ref="AW269:AX269"/>
    <mergeCell ref="AY269:AZ269"/>
    <mergeCell ref="BA269:BB269"/>
    <mergeCell ref="BC269:BD269"/>
    <mergeCell ref="BE269:BH269"/>
    <mergeCell ref="BI269:BJ269"/>
    <mergeCell ref="AE269:AH269"/>
    <mergeCell ref="AI269:AJ269"/>
    <mergeCell ref="AM269:AT269"/>
    <mergeCell ref="AU269:AV269"/>
    <mergeCell ref="BI271:BJ271"/>
    <mergeCell ref="AE271:AH271"/>
    <mergeCell ref="AI271:AJ271"/>
    <mergeCell ref="AM271:AT271"/>
    <mergeCell ref="AU271:AV271"/>
    <mergeCell ref="BK271:BL271"/>
    <mergeCell ref="BM271:BT271"/>
    <mergeCell ref="BU271:BV271"/>
    <mergeCell ref="AC269:AD269"/>
    <mergeCell ref="BI270:BJ270"/>
    <mergeCell ref="BK270:BL270"/>
    <mergeCell ref="BM270:BT270"/>
    <mergeCell ref="BU270:BV270"/>
    <mergeCell ref="G270:S270"/>
    <mergeCell ref="W270:X270"/>
    <mergeCell ref="Y270:Z270"/>
    <mergeCell ref="AA270:AB270"/>
    <mergeCell ref="AY270:AZ270"/>
    <mergeCell ref="BA270:BB270"/>
    <mergeCell ref="BC270:BD270"/>
    <mergeCell ref="BE270:BH270"/>
    <mergeCell ref="AC270:AD270"/>
    <mergeCell ref="AE270:AH270"/>
    <mergeCell ref="AI270:AJ270"/>
    <mergeCell ref="AM270:AT270"/>
    <mergeCell ref="AW274:AX274"/>
    <mergeCell ref="BI272:BJ272"/>
    <mergeCell ref="BK273:BL273"/>
    <mergeCell ref="BM273:BT273"/>
    <mergeCell ref="BU273:BV273"/>
    <mergeCell ref="AW273:AX273"/>
    <mergeCell ref="AY273:AZ273"/>
    <mergeCell ref="BA273:BB273"/>
    <mergeCell ref="BC273:BD273"/>
    <mergeCell ref="BE273:BH273"/>
    <mergeCell ref="BI273:BJ273"/>
    <mergeCell ref="AE273:AH273"/>
    <mergeCell ref="G271:S271"/>
    <mergeCell ref="W271:X271"/>
    <mergeCell ref="Y271:Z271"/>
    <mergeCell ref="AA271:AB271"/>
    <mergeCell ref="AC271:AD271"/>
    <mergeCell ref="AW271:AX271"/>
    <mergeCell ref="AY271:AZ271"/>
    <mergeCell ref="BA271:BB271"/>
    <mergeCell ref="BC271:BD271"/>
    <mergeCell ref="BE271:BH271"/>
    <mergeCell ref="AC276:AD276"/>
    <mergeCell ref="G272:S272"/>
    <mergeCell ref="W272:X272"/>
    <mergeCell ref="Y272:Z272"/>
    <mergeCell ref="AA272:AB272"/>
    <mergeCell ref="BM276:BT276"/>
    <mergeCell ref="BA274:BB274"/>
    <mergeCell ref="BC274:BD274"/>
    <mergeCell ref="BE274:BH274"/>
    <mergeCell ref="AC274:AD274"/>
    <mergeCell ref="AE274:AH274"/>
    <mergeCell ref="AI274:AJ274"/>
    <mergeCell ref="AM274:AT274"/>
    <mergeCell ref="BK272:BL272"/>
    <mergeCell ref="BM272:BT272"/>
    <mergeCell ref="BU272:BV272"/>
    <mergeCell ref="AU272:AV272"/>
    <mergeCell ref="AW272:AX272"/>
    <mergeCell ref="AY272:AZ272"/>
    <mergeCell ref="BA272:BB272"/>
    <mergeCell ref="BC272:BD272"/>
    <mergeCell ref="BE272:BH272"/>
    <mergeCell ref="AC272:AD272"/>
    <mergeCell ref="AE272:AH272"/>
    <mergeCell ref="AI272:AJ272"/>
    <mergeCell ref="AM272:AT272"/>
    <mergeCell ref="BU274:BV274"/>
    <mergeCell ref="G274:S274"/>
    <mergeCell ref="W274:X274"/>
    <mergeCell ref="Y274:Z274"/>
    <mergeCell ref="AA274:AB274"/>
    <mergeCell ref="AU274:AV274"/>
    <mergeCell ref="AU275:AV275"/>
    <mergeCell ref="BI274:BJ274"/>
    <mergeCell ref="BK274:BL274"/>
    <mergeCell ref="BM274:BT274"/>
    <mergeCell ref="G276:S276"/>
    <mergeCell ref="W276:X276"/>
    <mergeCell ref="AA277:AB277"/>
    <mergeCell ref="G275:S275"/>
    <mergeCell ref="W275:X275"/>
    <mergeCell ref="Y275:Z275"/>
    <mergeCell ref="AA275:AB275"/>
    <mergeCell ref="AC275:AD275"/>
    <mergeCell ref="BI276:BJ276"/>
    <mergeCell ref="BI277:BJ277"/>
    <mergeCell ref="BM275:BT275"/>
    <mergeCell ref="AI273:AJ273"/>
    <mergeCell ref="AM273:AT273"/>
    <mergeCell ref="AU273:AV273"/>
    <mergeCell ref="G273:S273"/>
    <mergeCell ref="W273:X273"/>
    <mergeCell ref="Y273:Z273"/>
    <mergeCell ref="AA273:AB273"/>
    <mergeCell ref="AC273:AD273"/>
    <mergeCell ref="AY274:AZ274"/>
    <mergeCell ref="BE277:BH277"/>
    <mergeCell ref="BK275:BL275"/>
    <mergeCell ref="AU276:AV276"/>
    <mergeCell ref="AW276:AX276"/>
    <mergeCell ref="AY276:AZ276"/>
    <mergeCell ref="BA276:BB276"/>
    <mergeCell ref="BC276:BD276"/>
    <mergeCell ref="BE276:BH276"/>
    <mergeCell ref="BU275:BV275"/>
    <mergeCell ref="BI278:BJ278"/>
    <mergeCell ref="BK278:BL278"/>
    <mergeCell ref="BM278:BT278"/>
    <mergeCell ref="BU278:BV278"/>
    <mergeCell ref="Y277:Z277"/>
    <mergeCell ref="BE278:BH278"/>
    <mergeCell ref="AC278:AD278"/>
    <mergeCell ref="AE278:AH278"/>
    <mergeCell ref="AI278:AJ278"/>
    <mergeCell ref="AM278:AT278"/>
    <mergeCell ref="BK280:BL280"/>
    <mergeCell ref="BM280:BT280"/>
    <mergeCell ref="BU280:BV280"/>
    <mergeCell ref="Y280:Z280"/>
    <mergeCell ref="AA280:AB280"/>
    <mergeCell ref="AE276:AH276"/>
    <mergeCell ref="AI276:AJ276"/>
    <mergeCell ref="AM276:AT276"/>
    <mergeCell ref="AE277:AH277"/>
    <mergeCell ref="AI277:AJ277"/>
    <mergeCell ref="AM277:AT277"/>
    <mergeCell ref="AU277:AV277"/>
    <mergeCell ref="AW275:AX275"/>
    <mergeCell ref="AY275:AZ275"/>
    <mergeCell ref="BA275:BB275"/>
    <mergeCell ref="BC275:BD275"/>
    <mergeCell ref="BE275:BH275"/>
    <mergeCell ref="BI275:BJ275"/>
    <mergeCell ref="AE275:AH275"/>
    <mergeCell ref="AI275:AJ275"/>
    <mergeCell ref="AM275:AT275"/>
    <mergeCell ref="BM279:BT279"/>
    <mergeCell ref="BU279:BV279"/>
    <mergeCell ref="BA281:BB281"/>
    <mergeCell ref="BC281:BD281"/>
    <mergeCell ref="BU276:BV276"/>
    <mergeCell ref="AW279:AX279"/>
    <mergeCell ref="G278:S278"/>
    <mergeCell ref="W278:X278"/>
    <mergeCell ref="Y278:Z278"/>
    <mergeCell ref="AA278:AB278"/>
    <mergeCell ref="G280:S280"/>
    <mergeCell ref="W280:X280"/>
    <mergeCell ref="AU278:AV278"/>
    <mergeCell ref="AW278:AX278"/>
    <mergeCell ref="AY278:AZ278"/>
    <mergeCell ref="BA278:BB278"/>
    <mergeCell ref="BC278:BD278"/>
    <mergeCell ref="G277:S277"/>
    <mergeCell ref="W277:X277"/>
    <mergeCell ref="BK277:BL277"/>
    <mergeCell ref="BM277:BT277"/>
    <mergeCell ref="BU277:BV277"/>
    <mergeCell ref="AW277:AX277"/>
    <mergeCell ref="AY277:AZ277"/>
    <mergeCell ref="BA277:BB277"/>
    <mergeCell ref="BC277:BD277"/>
    <mergeCell ref="AC277:AD277"/>
    <mergeCell ref="BK276:BL276"/>
    <mergeCell ref="Y276:Z276"/>
    <mergeCell ref="AA276:AB276"/>
    <mergeCell ref="BM281:BT281"/>
    <mergeCell ref="BU281:BV281"/>
    <mergeCell ref="AC282:AD282"/>
    <mergeCell ref="AE282:AH282"/>
    <mergeCell ref="AI282:AJ282"/>
    <mergeCell ref="AM282:AT282"/>
    <mergeCell ref="BK281:BL281"/>
    <mergeCell ref="AU280:AV280"/>
    <mergeCell ref="AW280:AX280"/>
    <mergeCell ref="AY280:AZ280"/>
    <mergeCell ref="BA280:BB280"/>
    <mergeCell ref="BC280:BD280"/>
    <mergeCell ref="BE280:BH280"/>
    <mergeCell ref="AC280:AD280"/>
    <mergeCell ref="AE280:AH280"/>
    <mergeCell ref="AI280:AJ280"/>
    <mergeCell ref="AM280:AT280"/>
    <mergeCell ref="BK282:BL282"/>
    <mergeCell ref="G279:S279"/>
    <mergeCell ref="W279:X279"/>
    <mergeCell ref="Y279:Z279"/>
    <mergeCell ref="AA279:AB279"/>
    <mergeCell ref="AC279:AD279"/>
    <mergeCell ref="BK279:BL279"/>
    <mergeCell ref="BI280:BJ280"/>
    <mergeCell ref="AY279:AZ279"/>
    <mergeCell ref="BA279:BB279"/>
    <mergeCell ref="BC279:BD279"/>
    <mergeCell ref="BE279:BH279"/>
    <mergeCell ref="BI279:BJ279"/>
    <mergeCell ref="AE279:AH279"/>
    <mergeCell ref="AI279:AJ279"/>
    <mergeCell ref="AM279:AT279"/>
    <mergeCell ref="AU279:AV279"/>
    <mergeCell ref="G284:S284"/>
    <mergeCell ref="W284:X284"/>
    <mergeCell ref="Y284:Z284"/>
    <mergeCell ref="AA284:AB284"/>
    <mergeCell ref="BI284:BJ284"/>
    <mergeCell ref="G283:S283"/>
    <mergeCell ref="W283:X283"/>
    <mergeCell ref="Y283:Z283"/>
    <mergeCell ref="AA283:AB283"/>
    <mergeCell ref="BE281:BH281"/>
    <mergeCell ref="BI281:BJ281"/>
    <mergeCell ref="AE281:AH281"/>
    <mergeCell ref="AI281:AJ281"/>
    <mergeCell ref="AM281:AT281"/>
    <mergeCell ref="AU281:AV281"/>
    <mergeCell ref="AW283:AX283"/>
    <mergeCell ref="AY283:AZ283"/>
    <mergeCell ref="BA283:BB283"/>
    <mergeCell ref="BC283:BD283"/>
    <mergeCell ref="BE283:BH283"/>
    <mergeCell ref="BI283:BJ283"/>
    <mergeCell ref="AE283:AH283"/>
    <mergeCell ref="AI283:AJ283"/>
    <mergeCell ref="AM283:AT283"/>
    <mergeCell ref="AU283:AV283"/>
    <mergeCell ref="BI282:BJ282"/>
    <mergeCell ref="AW281:AX281"/>
    <mergeCell ref="AY281:AZ281"/>
    <mergeCell ref="AC283:AD283"/>
    <mergeCell ref="AU282:AV282"/>
    <mergeCell ref="AW282:AX282"/>
    <mergeCell ref="AY282:AZ282"/>
    <mergeCell ref="BM282:BT282"/>
    <mergeCell ref="BE286:BH286"/>
    <mergeCell ref="AC286:AD286"/>
    <mergeCell ref="AE286:AH286"/>
    <mergeCell ref="AI286:AJ286"/>
    <mergeCell ref="AM286:AT286"/>
    <mergeCell ref="AE285:AH285"/>
    <mergeCell ref="AI285:AJ285"/>
    <mergeCell ref="AM285:AT285"/>
    <mergeCell ref="AU285:AV285"/>
    <mergeCell ref="BU285:BV285"/>
    <mergeCell ref="BI285:BJ285"/>
    <mergeCell ref="BM284:BT284"/>
    <mergeCell ref="BU284:BV284"/>
    <mergeCell ref="AU284:AV284"/>
    <mergeCell ref="AW284:AX284"/>
    <mergeCell ref="AY284:AZ284"/>
    <mergeCell ref="BA284:BB284"/>
    <mergeCell ref="BC284:BD284"/>
    <mergeCell ref="BE284:BH284"/>
    <mergeCell ref="AC284:AD284"/>
    <mergeCell ref="AE284:AH284"/>
    <mergeCell ref="AI284:AJ284"/>
    <mergeCell ref="AM284:AT284"/>
    <mergeCell ref="BU282:BV282"/>
    <mergeCell ref="BK284:BL284"/>
    <mergeCell ref="BK283:BL283"/>
    <mergeCell ref="BM283:BT283"/>
    <mergeCell ref="BU283:BV283"/>
    <mergeCell ref="BA282:BB282"/>
    <mergeCell ref="BC282:BD282"/>
    <mergeCell ref="BE282:BH282"/>
    <mergeCell ref="BK287:BL287"/>
    <mergeCell ref="BM287:BT287"/>
    <mergeCell ref="BU287:BV287"/>
    <mergeCell ref="I289:AZ289"/>
    <mergeCell ref="AW287:AX287"/>
    <mergeCell ref="AY287:AZ287"/>
    <mergeCell ref="BA287:BB287"/>
    <mergeCell ref="BE287:BH287"/>
    <mergeCell ref="W285:X285"/>
    <mergeCell ref="Y285:Z285"/>
    <mergeCell ref="AA285:AB285"/>
    <mergeCell ref="AC285:AD285"/>
    <mergeCell ref="BK285:BL285"/>
    <mergeCell ref="BM285:BT285"/>
    <mergeCell ref="AW285:AX285"/>
    <mergeCell ref="AY285:AZ285"/>
    <mergeCell ref="BA285:BB285"/>
    <mergeCell ref="BC285:BD285"/>
    <mergeCell ref="BE285:BH285"/>
    <mergeCell ref="G286:S286"/>
    <mergeCell ref="W286:X286"/>
    <mergeCell ref="Y286:Z286"/>
    <mergeCell ref="AA286:AB286"/>
    <mergeCell ref="BI286:BJ286"/>
    <mergeCell ref="BK286:BL286"/>
    <mergeCell ref="BM286:BT286"/>
    <mergeCell ref="BU286:BV286"/>
    <mergeCell ref="AU286:AV286"/>
    <mergeCell ref="AW286:AX286"/>
    <mergeCell ref="AY286:AZ286"/>
    <mergeCell ref="BA286:BB286"/>
    <mergeCell ref="BC286:BD286"/>
    <mergeCell ref="BI287:BJ287"/>
    <mergeCell ref="AE287:AH287"/>
    <mergeCell ref="AI287:AJ287"/>
    <mergeCell ref="AM287:AT287"/>
    <mergeCell ref="BW306:BX306"/>
    <mergeCell ref="W287:X287"/>
    <mergeCell ref="AU287:AV287"/>
    <mergeCell ref="Y287:Z287"/>
    <mergeCell ref="AA287:AB287"/>
    <mergeCell ref="AC312:AT312"/>
    <mergeCell ref="V313:V317"/>
    <mergeCell ref="W313:X317"/>
    <mergeCell ref="AK306:AL306"/>
    <mergeCell ref="AT306:AV306"/>
    <mergeCell ref="AX306:AZ306"/>
    <mergeCell ref="BB306:BE306"/>
    <mergeCell ref="BI306:BK306"/>
    <mergeCell ref="BM306:BU306"/>
    <mergeCell ref="Y313:Z317"/>
    <mergeCell ref="AA313:AB317"/>
    <mergeCell ref="AC313:AD317"/>
    <mergeCell ref="BC287:BD287"/>
    <mergeCell ref="V302:BX302"/>
    <mergeCell ref="V303:BX303"/>
    <mergeCell ref="V304:BX304"/>
    <mergeCell ref="V305:BA305"/>
    <mergeCell ref="V306:Y306"/>
    <mergeCell ref="AA306:AC306"/>
    <mergeCell ref="AE306:AJ306"/>
    <mergeCell ref="G291:X291"/>
    <mergeCell ref="AC291:BM291"/>
    <mergeCell ref="V299:BT299"/>
    <mergeCell ref="AK315:AK317"/>
    <mergeCell ref="AL315:AL317"/>
    <mergeCell ref="AY315:AZ317"/>
    <mergeCell ref="AW313:AX317"/>
    <mergeCell ref="AY313:BB314"/>
    <mergeCell ref="BC313:BD317"/>
    <mergeCell ref="BE313:BT313"/>
    <mergeCell ref="CA317:CB317"/>
    <mergeCell ref="AE313:AL313"/>
    <mergeCell ref="AM313:AT317"/>
    <mergeCell ref="AU313:AV317"/>
    <mergeCell ref="BM315:BT317"/>
    <mergeCell ref="BW313:BW317"/>
    <mergeCell ref="BA315:BB317"/>
    <mergeCell ref="BI315:BJ317"/>
    <mergeCell ref="BK315:BL317"/>
    <mergeCell ref="BZ304:CC304"/>
    <mergeCell ref="CA313:CB315"/>
    <mergeCell ref="BX313:BX317"/>
    <mergeCell ref="AE314:AH317"/>
    <mergeCell ref="AI314:AL314"/>
    <mergeCell ref="BE314:BH317"/>
    <mergeCell ref="BI314:BT314"/>
    <mergeCell ref="BU313:BV317"/>
    <mergeCell ref="BU318:BV318"/>
    <mergeCell ref="CA320:CB320"/>
    <mergeCell ref="CA319:CB319"/>
    <mergeCell ref="BI320:BJ320"/>
    <mergeCell ref="BK320:BL320"/>
    <mergeCell ref="BM320:BT320"/>
    <mergeCell ref="AM320:AT320"/>
    <mergeCell ref="AU320:AV320"/>
    <mergeCell ref="AW320:AX320"/>
    <mergeCell ref="AY320:AZ320"/>
    <mergeCell ref="BA320:BB320"/>
    <mergeCell ref="BC320:BD320"/>
    <mergeCell ref="BE320:BH320"/>
    <mergeCell ref="CA316:CB316"/>
    <mergeCell ref="BA318:BB318"/>
    <mergeCell ref="BC318:BD318"/>
    <mergeCell ref="BE318:BH318"/>
    <mergeCell ref="BI318:BJ318"/>
    <mergeCell ref="BK318:BL318"/>
    <mergeCell ref="BM318:BT318"/>
    <mergeCell ref="AM318:AT318"/>
    <mergeCell ref="AU318:AV318"/>
    <mergeCell ref="AW318:AX318"/>
    <mergeCell ref="AY318:AZ318"/>
    <mergeCell ref="CA318:CB318"/>
    <mergeCell ref="BU320:BV320"/>
    <mergeCell ref="Y319:Z319"/>
    <mergeCell ref="AA319:AB319"/>
    <mergeCell ref="BI319:BJ319"/>
    <mergeCell ref="BK319:BL319"/>
    <mergeCell ref="BM319:BT319"/>
    <mergeCell ref="BU319:BV319"/>
    <mergeCell ref="AU319:AV319"/>
    <mergeCell ref="AW319:AX319"/>
    <mergeCell ref="AY319:AZ319"/>
    <mergeCell ref="BA319:BB319"/>
    <mergeCell ref="BC319:BD319"/>
    <mergeCell ref="BE319:BH319"/>
    <mergeCell ref="AC319:AD319"/>
    <mergeCell ref="AE319:AH319"/>
    <mergeCell ref="AI319:AJ319"/>
    <mergeCell ref="AM319:AT319"/>
    <mergeCell ref="CA321:CB321"/>
    <mergeCell ref="AA322:AB322"/>
    <mergeCell ref="AC322:AD322"/>
    <mergeCell ref="AE322:AH322"/>
    <mergeCell ref="AI322:AJ322"/>
    <mergeCell ref="BU322:BV322"/>
    <mergeCell ref="G321:S321"/>
    <mergeCell ref="W321:X321"/>
    <mergeCell ref="Y321:Z321"/>
    <mergeCell ref="AA321:AB321"/>
    <mergeCell ref="CA322:CB322"/>
    <mergeCell ref="BK321:BL321"/>
    <mergeCell ref="BM321:BT321"/>
    <mergeCell ref="BU321:BV321"/>
    <mergeCell ref="AU321:AV321"/>
    <mergeCell ref="AW321:AX321"/>
    <mergeCell ref="AY321:AZ321"/>
    <mergeCell ref="BA321:BB321"/>
    <mergeCell ref="BC321:BD321"/>
    <mergeCell ref="BE321:BH321"/>
    <mergeCell ref="AC321:AD321"/>
    <mergeCell ref="AE321:AH321"/>
    <mergeCell ref="AI321:AJ321"/>
    <mergeCell ref="AM321:AT321"/>
    <mergeCell ref="AY322:AZ322"/>
    <mergeCell ref="BI321:BJ321"/>
    <mergeCell ref="CA325:CB325"/>
    <mergeCell ref="G326:S326"/>
    <mergeCell ref="W326:X326"/>
    <mergeCell ref="Y326:Z326"/>
    <mergeCell ref="AA326:AB326"/>
    <mergeCell ref="BU324:BV324"/>
    <mergeCell ref="BK325:BL325"/>
    <mergeCell ref="BM325:BT325"/>
    <mergeCell ref="BU323:BV323"/>
    <mergeCell ref="AU323:AV323"/>
    <mergeCell ref="AW323:AX323"/>
    <mergeCell ref="AY323:AZ323"/>
    <mergeCell ref="BA323:BB323"/>
    <mergeCell ref="BC323:BD323"/>
    <mergeCell ref="BE323:BH323"/>
    <mergeCell ref="AC323:AD323"/>
    <mergeCell ref="AE323:AH323"/>
    <mergeCell ref="AI323:AJ323"/>
    <mergeCell ref="AM323:AT323"/>
    <mergeCell ref="G323:S323"/>
    <mergeCell ref="W323:X323"/>
    <mergeCell ref="Y323:Z323"/>
    <mergeCell ref="AA323:AB323"/>
    <mergeCell ref="BK323:BL323"/>
    <mergeCell ref="BI323:BJ323"/>
    <mergeCell ref="BC325:BD325"/>
    <mergeCell ref="BE325:BH325"/>
    <mergeCell ref="CA323:CB323"/>
    <mergeCell ref="G324:S324"/>
    <mergeCell ref="W324:X324"/>
    <mergeCell ref="BC324:BD324"/>
    <mergeCell ref="AU325:AV325"/>
    <mergeCell ref="AC325:AD325"/>
    <mergeCell ref="AE325:AH325"/>
    <mergeCell ref="AM325:AT325"/>
    <mergeCell ref="AE326:AH326"/>
    <mergeCell ref="AI326:AJ326"/>
    <mergeCell ref="BU326:BV326"/>
    <mergeCell ref="BK327:BL327"/>
    <mergeCell ref="BM327:BT327"/>
    <mergeCell ref="BC332:BD332"/>
    <mergeCell ref="BA329:BB329"/>
    <mergeCell ref="BC329:BD329"/>
    <mergeCell ref="AM329:AT329"/>
    <mergeCell ref="AU327:AV327"/>
    <mergeCell ref="AW327:AX327"/>
    <mergeCell ref="BK329:BL329"/>
    <mergeCell ref="CA324:CB324"/>
    <mergeCell ref="BU325:BV325"/>
    <mergeCell ref="AI325:AJ325"/>
    <mergeCell ref="BA328:BB328"/>
    <mergeCell ref="BC328:BD328"/>
    <mergeCell ref="BE328:BH328"/>
    <mergeCell ref="BI328:BJ328"/>
    <mergeCell ref="BK328:BL328"/>
    <mergeCell ref="BM328:BT328"/>
    <mergeCell ref="AM328:AT328"/>
    <mergeCell ref="AU328:AV328"/>
    <mergeCell ref="BE324:BH324"/>
    <mergeCell ref="BI324:BJ324"/>
    <mergeCell ref="BK324:BL324"/>
    <mergeCell ref="BM329:BT329"/>
    <mergeCell ref="BA324:BB324"/>
    <mergeCell ref="AY327:AZ327"/>
    <mergeCell ref="AW325:AX325"/>
    <mergeCell ref="AY325:AZ325"/>
    <mergeCell ref="BA325:BB325"/>
    <mergeCell ref="BI329:BJ329"/>
    <mergeCell ref="BI327:BJ327"/>
    <mergeCell ref="BI325:BJ325"/>
    <mergeCell ref="BA327:BB327"/>
    <mergeCell ref="CA326:CB326"/>
    <mergeCell ref="BE329:BH329"/>
    <mergeCell ref="AE329:AH329"/>
    <mergeCell ref="AI329:AJ329"/>
    <mergeCell ref="CA329:CB329"/>
    <mergeCell ref="BI330:BJ330"/>
    <mergeCell ref="BK330:BL330"/>
    <mergeCell ref="CA327:CB327"/>
    <mergeCell ref="AE327:AH327"/>
    <mergeCell ref="AI327:AJ327"/>
    <mergeCell ref="BM330:BT330"/>
    <mergeCell ref="AM330:AT330"/>
    <mergeCell ref="AU330:AV330"/>
    <mergeCell ref="AW330:AX330"/>
    <mergeCell ref="AY330:AZ330"/>
    <mergeCell ref="CA328:CB328"/>
    <mergeCell ref="BE327:BH327"/>
    <mergeCell ref="AW328:AX328"/>
    <mergeCell ref="AY328:AZ328"/>
    <mergeCell ref="AE328:AH328"/>
    <mergeCell ref="AI328:AJ328"/>
    <mergeCell ref="BU328:BV328"/>
    <mergeCell ref="BA326:BB326"/>
    <mergeCell ref="BC326:BD326"/>
    <mergeCell ref="BE326:BH326"/>
    <mergeCell ref="G330:S330"/>
    <mergeCell ref="W330:X330"/>
    <mergeCell ref="BU327:BV327"/>
    <mergeCell ref="AE330:AH330"/>
    <mergeCell ref="AI330:AJ330"/>
    <mergeCell ref="BU330:BV330"/>
    <mergeCell ref="BU329:BV329"/>
    <mergeCell ref="BC327:BD327"/>
    <mergeCell ref="AU329:AV329"/>
    <mergeCell ref="AW329:AX329"/>
    <mergeCell ref="AY329:AZ329"/>
    <mergeCell ref="AW326:AX326"/>
    <mergeCell ref="AY326:AZ326"/>
    <mergeCell ref="CA330:CB330"/>
    <mergeCell ref="AA332:AB332"/>
    <mergeCell ref="AC332:AD332"/>
    <mergeCell ref="AE332:AH332"/>
    <mergeCell ref="AI332:AJ332"/>
    <mergeCell ref="BU332:BV332"/>
    <mergeCell ref="AI331:AJ331"/>
    <mergeCell ref="AM331:AT331"/>
    <mergeCell ref="CA332:CB332"/>
    <mergeCell ref="G327:S327"/>
    <mergeCell ref="W327:X327"/>
    <mergeCell ref="Y327:Z327"/>
    <mergeCell ref="AA327:AB327"/>
    <mergeCell ref="BI326:BJ326"/>
    <mergeCell ref="BK326:BL326"/>
    <mergeCell ref="BM326:BT326"/>
    <mergeCell ref="AM326:AT326"/>
    <mergeCell ref="AU326:AV326"/>
    <mergeCell ref="AM327:AT327"/>
    <mergeCell ref="BU334:BV334"/>
    <mergeCell ref="BK335:BL335"/>
    <mergeCell ref="AU333:AV333"/>
    <mergeCell ref="AW333:AX333"/>
    <mergeCell ref="AY333:AZ333"/>
    <mergeCell ref="BK333:BL333"/>
    <mergeCell ref="BM333:BT333"/>
    <mergeCell ref="BU333:BV333"/>
    <mergeCell ref="CA333:CB333"/>
    <mergeCell ref="CA334:CB334"/>
    <mergeCell ref="BM332:BT332"/>
    <mergeCell ref="AM332:AT332"/>
    <mergeCell ref="AU332:AV332"/>
    <mergeCell ref="AW332:AX332"/>
    <mergeCell ref="AY332:AZ332"/>
    <mergeCell ref="CA331:CB331"/>
    <mergeCell ref="BU331:BV331"/>
    <mergeCell ref="AU331:AV331"/>
    <mergeCell ref="AW331:AX331"/>
    <mergeCell ref="AY331:AZ331"/>
    <mergeCell ref="BA331:BB331"/>
    <mergeCell ref="BC331:BD331"/>
    <mergeCell ref="BA332:BB332"/>
    <mergeCell ref="G333:S333"/>
    <mergeCell ref="W333:X333"/>
    <mergeCell ref="Y333:Z333"/>
    <mergeCell ref="AA333:AB333"/>
    <mergeCell ref="G335:S335"/>
    <mergeCell ref="W335:X335"/>
    <mergeCell ref="Y335:Z335"/>
    <mergeCell ref="AA335:AB335"/>
    <mergeCell ref="BA334:BB334"/>
    <mergeCell ref="BC334:BD334"/>
    <mergeCell ref="BE334:BH334"/>
    <mergeCell ref="BI334:BJ334"/>
    <mergeCell ref="BK334:BL334"/>
    <mergeCell ref="BC333:BD333"/>
    <mergeCell ref="BE333:BH333"/>
    <mergeCell ref="AC333:AD333"/>
    <mergeCell ref="BM334:BT334"/>
    <mergeCell ref="AM334:AT334"/>
    <mergeCell ref="AU334:AV334"/>
    <mergeCell ref="AW334:AX334"/>
    <mergeCell ref="AY334:AZ334"/>
    <mergeCell ref="AA334:AB334"/>
    <mergeCell ref="AC334:AD334"/>
    <mergeCell ref="G334:S334"/>
    <mergeCell ref="W334:X334"/>
    <mergeCell ref="Y334:Z334"/>
    <mergeCell ref="AY336:AZ336"/>
    <mergeCell ref="AE336:AH336"/>
    <mergeCell ref="AI336:AJ336"/>
    <mergeCell ref="BK331:BL331"/>
    <mergeCell ref="BM331:BT331"/>
    <mergeCell ref="Y330:Z330"/>
    <mergeCell ref="AY337:AZ337"/>
    <mergeCell ref="BA337:BB337"/>
    <mergeCell ref="BC337:BD337"/>
    <mergeCell ref="BE337:BH337"/>
    <mergeCell ref="AM337:AT337"/>
    <mergeCell ref="BE331:BH331"/>
    <mergeCell ref="AC331:AD331"/>
    <mergeCell ref="AE331:AH331"/>
    <mergeCell ref="BI337:BJ337"/>
    <mergeCell ref="BI335:BJ335"/>
    <mergeCell ref="BI333:BJ333"/>
    <mergeCell ref="BI331:BJ331"/>
    <mergeCell ref="AE335:AH335"/>
    <mergeCell ref="AI335:AJ335"/>
    <mergeCell ref="AM335:AT335"/>
    <mergeCell ref="BA333:BB333"/>
    <mergeCell ref="BA336:BB336"/>
    <mergeCell ref="BC336:BD336"/>
    <mergeCell ref="Y331:Z331"/>
    <mergeCell ref="BA330:BB330"/>
    <mergeCell ref="BC330:BD330"/>
    <mergeCell ref="BE330:BH330"/>
    <mergeCell ref="Y332:Z332"/>
    <mergeCell ref="BE332:BH332"/>
    <mergeCell ref="BI332:BJ332"/>
    <mergeCell ref="BK332:BL332"/>
    <mergeCell ref="CA336:CB336"/>
    <mergeCell ref="BA338:BB338"/>
    <mergeCell ref="BC338:BD338"/>
    <mergeCell ref="BE338:BH338"/>
    <mergeCell ref="BI338:BJ338"/>
    <mergeCell ref="BK338:BL338"/>
    <mergeCell ref="BM338:BT338"/>
    <mergeCell ref="AM338:AT338"/>
    <mergeCell ref="AU338:AV338"/>
    <mergeCell ref="AW338:AX338"/>
    <mergeCell ref="AY338:AZ338"/>
    <mergeCell ref="CA337:CB337"/>
    <mergeCell ref="CA335:CB335"/>
    <mergeCell ref="BM335:BT335"/>
    <mergeCell ref="BU335:BV335"/>
    <mergeCell ref="AU335:AV335"/>
    <mergeCell ref="AW335:AX335"/>
    <mergeCell ref="AY335:AZ335"/>
    <mergeCell ref="BA335:BB335"/>
    <mergeCell ref="BC335:BD335"/>
    <mergeCell ref="BE335:BH335"/>
    <mergeCell ref="BU336:BV336"/>
    <mergeCell ref="BK337:BL337"/>
    <mergeCell ref="BM337:BT337"/>
    <mergeCell ref="BU337:BV337"/>
    <mergeCell ref="AU337:AV337"/>
    <mergeCell ref="AW337:AX337"/>
    <mergeCell ref="CA338:CB338"/>
    <mergeCell ref="BM336:BT336"/>
    <mergeCell ref="AM336:AT336"/>
    <mergeCell ref="AU336:AV336"/>
    <mergeCell ref="AW336:AX336"/>
    <mergeCell ref="AC338:AD338"/>
    <mergeCell ref="AE338:AH338"/>
    <mergeCell ref="AI338:AJ338"/>
    <mergeCell ref="BU338:BV338"/>
    <mergeCell ref="AC339:AD339"/>
    <mergeCell ref="AE339:AH339"/>
    <mergeCell ref="AI339:AJ339"/>
    <mergeCell ref="AM339:AT339"/>
    <mergeCell ref="BA340:BB340"/>
    <mergeCell ref="BC340:BD340"/>
    <mergeCell ref="BE340:BH340"/>
    <mergeCell ref="BI340:BJ340"/>
    <mergeCell ref="BK340:BL340"/>
    <mergeCell ref="BM340:BT340"/>
    <mergeCell ref="AM340:AT340"/>
    <mergeCell ref="AU340:AV340"/>
    <mergeCell ref="AW340:AX340"/>
    <mergeCell ref="CA339:CB339"/>
    <mergeCell ref="CA340:CB340"/>
    <mergeCell ref="BU340:BV340"/>
    <mergeCell ref="BK339:BL339"/>
    <mergeCell ref="BM339:BT339"/>
    <mergeCell ref="BU339:BV339"/>
    <mergeCell ref="AU339:AV339"/>
    <mergeCell ref="AW339:AX339"/>
    <mergeCell ref="AY339:AZ339"/>
    <mergeCell ref="BA339:BB339"/>
    <mergeCell ref="BC339:BD339"/>
    <mergeCell ref="BE339:BH339"/>
    <mergeCell ref="BI339:BJ339"/>
    <mergeCell ref="BM342:BT342"/>
    <mergeCell ref="AM342:AT342"/>
    <mergeCell ref="AU342:AV342"/>
    <mergeCell ref="AW342:AX342"/>
    <mergeCell ref="AY342:AZ342"/>
    <mergeCell ref="BI343:BJ343"/>
    <mergeCell ref="BI341:BJ341"/>
    <mergeCell ref="W343:X343"/>
    <mergeCell ref="Y343:Z343"/>
    <mergeCell ref="AA343:AB343"/>
    <mergeCell ref="CA341:CB341"/>
    <mergeCell ref="AC342:AD342"/>
    <mergeCell ref="AE342:AH342"/>
    <mergeCell ref="AI342:AJ342"/>
    <mergeCell ref="BU342:BV342"/>
    <mergeCell ref="AM341:AT341"/>
    <mergeCell ref="CA342:CB342"/>
    <mergeCell ref="W341:X341"/>
    <mergeCell ref="Y341:Z341"/>
    <mergeCell ref="AA341:AB341"/>
    <mergeCell ref="W342:X342"/>
    <mergeCell ref="Y342:Z342"/>
    <mergeCell ref="AA342:AB342"/>
    <mergeCell ref="AL346:AU346"/>
    <mergeCell ref="AV346:AY346"/>
    <mergeCell ref="AZ346:BI346"/>
    <mergeCell ref="BA344:BB344"/>
    <mergeCell ref="BC344:BD344"/>
    <mergeCell ref="BE344:BH344"/>
    <mergeCell ref="BI344:BJ344"/>
    <mergeCell ref="BK344:BL344"/>
    <mergeCell ref="BM344:BT344"/>
    <mergeCell ref="AM344:AT344"/>
    <mergeCell ref="AU344:AV344"/>
    <mergeCell ref="AW344:AX344"/>
    <mergeCell ref="AY344:AZ344"/>
    <mergeCell ref="G344:S344"/>
    <mergeCell ref="W344:X344"/>
    <mergeCell ref="Y344:Z344"/>
    <mergeCell ref="AA344:AB344"/>
    <mergeCell ref="AC344:AD344"/>
    <mergeCell ref="AE344:AH344"/>
    <mergeCell ref="AI344:AJ344"/>
    <mergeCell ref="G343:S343"/>
    <mergeCell ref="K349:X349"/>
    <mergeCell ref="AM349:BW349"/>
    <mergeCell ref="BU344:BV344"/>
    <mergeCell ref="R347:AK347"/>
    <mergeCell ref="AL347:AU347"/>
    <mergeCell ref="AV347:AY347"/>
    <mergeCell ref="AZ347:BI347"/>
    <mergeCell ref="BK343:BL343"/>
    <mergeCell ref="BM343:BT343"/>
    <mergeCell ref="BU343:BV343"/>
    <mergeCell ref="BK341:BL341"/>
    <mergeCell ref="BM341:BT341"/>
    <mergeCell ref="BU341:BV341"/>
    <mergeCell ref="AA340:AB340"/>
    <mergeCell ref="AU343:AV343"/>
    <mergeCell ref="AW343:AX343"/>
    <mergeCell ref="AY343:AZ343"/>
    <mergeCell ref="BA343:BB343"/>
    <mergeCell ref="BC343:BD343"/>
    <mergeCell ref="BE343:BH343"/>
    <mergeCell ref="AC343:AD343"/>
    <mergeCell ref="AE343:AH343"/>
    <mergeCell ref="AI343:AJ343"/>
    <mergeCell ref="AM343:AT343"/>
    <mergeCell ref="AU341:AV341"/>
    <mergeCell ref="AW341:AX341"/>
    <mergeCell ref="AY341:AZ341"/>
    <mergeCell ref="BA341:BB341"/>
    <mergeCell ref="BC341:BD341"/>
    <mergeCell ref="BE341:BH341"/>
    <mergeCell ref="R346:AK346"/>
    <mergeCell ref="W339:X339"/>
    <mergeCell ref="Y339:Z339"/>
    <mergeCell ref="AA339:AB339"/>
    <mergeCell ref="W338:X338"/>
    <mergeCell ref="Y338:Z338"/>
    <mergeCell ref="AA338:AB338"/>
    <mergeCell ref="AE334:AH334"/>
    <mergeCell ref="AI334:AJ334"/>
    <mergeCell ref="AV33:AW33"/>
    <mergeCell ref="BI342:BJ342"/>
    <mergeCell ref="BK342:BL342"/>
    <mergeCell ref="W340:X340"/>
    <mergeCell ref="Y340:Z340"/>
    <mergeCell ref="AM39:AQ39"/>
    <mergeCell ref="AM40:AQ40"/>
    <mergeCell ref="AR39:BA39"/>
    <mergeCell ref="AR40:BA40"/>
    <mergeCell ref="BA342:BB342"/>
    <mergeCell ref="BC342:BD342"/>
    <mergeCell ref="BE342:BH342"/>
    <mergeCell ref="AY340:AZ340"/>
    <mergeCell ref="AC335:AD335"/>
    <mergeCell ref="F36:AP36"/>
    <mergeCell ref="F37:AZ37"/>
    <mergeCell ref="AA281:AB281"/>
    <mergeCell ref="G337:S337"/>
    <mergeCell ref="BE336:BH336"/>
    <mergeCell ref="BI336:BJ336"/>
    <mergeCell ref="BK336:BL336"/>
    <mergeCell ref="G336:S336"/>
    <mergeCell ref="W336:X336"/>
    <mergeCell ref="Y336:Z336"/>
    <mergeCell ref="AA336:AB336"/>
    <mergeCell ref="AC336:AD336"/>
    <mergeCell ref="G328:S328"/>
    <mergeCell ref="W328:X328"/>
    <mergeCell ref="Y328:Z328"/>
    <mergeCell ref="AA328:AB328"/>
    <mergeCell ref="AC281:AD281"/>
    <mergeCell ref="W337:X337"/>
    <mergeCell ref="Y337:Z337"/>
    <mergeCell ref="AA337:AB337"/>
    <mergeCell ref="AC330:AD330"/>
    <mergeCell ref="G329:S329"/>
    <mergeCell ref="AC287:AD287"/>
    <mergeCell ref="G282:S282"/>
    <mergeCell ref="W282:X282"/>
    <mergeCell ref="Y282:Z282"/>
    <mergeCell ref="AA282:AB282"/>
    <mergeCell ref="W329:X329"/>
    <mergeCell ref="Y329:Z329"/>
    <mergeCell ref="AA329:AB329"/>
    <mergeCell ref="F302:S302"/>
    <mergeCell ref="AC329:AD329"/>
    <mergeCell ref="G287:S287"/>
    <mergeCell ref="AC326:AD326"/>
    <mergeCell ref="AC328:AD328"/>
    <mergeCell ref="AC327:AD327"/>
    <mergeCell ref="Y324:Z324"/>
    <mergeCell ref="AA324:AB324"/>
    <mergeCell ref="G325:S325"/>
    <mergeCell ref="W325:X325"/>
    <mergeCell ref="Y325:Z325"/>
    <mergeCell ref="AA325:AB325"/>
    <mergeCell ref="BM323:BT323"/>
    <mergeCell ref="BA322:BB322"/>
    <mergeCell ref="BC322:BD322"/>
    <mergeCell ref="BE322:BH322"/>
    <mergeCell ref="BI322:BJ322"/>
    <mergeCell ref="BK322:BL322"/>
    <mergeCell ref="BM322:BT322"/>
    <mergeCell ref="AM322:AT322"/>
    <mergeCell ref="AU322:AV322"/>
    <mergeCell ref="AW322:AX322"/>
    <mergeCell ref="F35:AH35"/>
    <mergeCell ref="BM324:BT324"/>
    <mergeCell ref="AM324:AT324"/>
    <mergeCell ref="AU324:AV324"/>
    <mergeCell ref="AW324:AX324"/>
    <mergeCell ref="AY324:AZ324"/>
    <mergeCell ref="G318:S318"/>
    <mergeCell ref="W318:X318"/>
    <mergeCell ref="Y318:Z318"/>
    <mergeCell ref="AA318:AB318"/>
    <mergeCell ref="AC318:AD318"/>
    <mergeCell ref="AE318:AH318"/>
    <mergeCell ref="AI318:AJ318"/>
    <mergeCell ref="G320:S320"/>
    <mergeCell ref="W320:X320"/>
    <mergeCell ref="Y320:Z320"/>
    <mergeCell ref="AA320:AB320"/>
    <mergeCell ref="AC320:AD320"/>
    <mergeCell ref="AE320:AH320"/>
    <mergeCell ref="G322:S322"/>
    <mergeCell ref="W322:X322"/>
    <mergeCell ref="Y322:Z322"/>
    <mergeCell ref="P27:Q27"/>
    <mergeCell ref="X27:Y27"/>
    <mergeCell ref="Z27:AA27"/>
    <mergeCell ref="T27:U27"/>
    <mergeCell ref="V27:W27"/>
    <mergeCell ref="R30:S30"/>
    <mergeCell ref="AB30:AC30"/>
    <mergeCell ref="R27:S27"/>
    <mergeCell ref="B31:M31"/>
    <mergeCell ref="P31:Q31"/>
    <mergeCell ref="R31:S31"/>
    <mergeCell ref="V31:W31"/>
    <mergeCell ref="AB33:AC33"/>
    <mergeCell ref="AC324:AD324"/>
    <mergeCell ref="AE324:AH324"/>
    <mergeCell ref="AI324:AJ324"/>
    <mergeCell ref="G281:S281"/>
    <mergeCell ref="W281:X281"/>
    <mergeCell ref="Y281:Z281"/>
    <mergeCell ref="AI320:AJ320"/>
    <mergeCell ref="G319:S319"/>
    <mergeCell ref="W319:X319"/>
    <mergeCell ref="AI315:AJ317"/>
    <mergeCell ref="F312:F317"/>
    <mergeCell ref="G312:S317"/>
    <mergeCell ref="V312:AB312"/>
    <mergeCell ref="G285:S285"/>
    <mergeCell ref="Q306:Q308"/>
    <mergeCell ref="R306:S306"/>
    <mergeCell ref="F300:S300"/>
    <mergeCell ref="F301:S301"/>
    <mergeCell ref="V301:BX301"/>
    <mergeCell ref="AB34:AC34"/>
    <mergeCell ref="AF34:AG34"/>
    <mergeCell ref="X32:Y32"/>
    <mergeCell ref="B34:M34"/>
    <mergeCell ref="P34:Q34"/>
    <mergeCell ref="BF34:BG34"/>
    <mergeCell ref="BD33:BE33"/>
    <mergeCell ref="BH33:BI33"/>
    <mergeCell ref="BJ33:BK33"/>
    <mergeCell ref="BL33:BM33"/>
    <mergeCell ref="AL33:AM33"/>
    <mergeCell ref="BB32:BC32"/>
    <mergeCell ref="BD32:BE32"/>
    <mergeCell ref="BD31:BE31"/>
    <mergeCell ref="AH30:AI30"/>
    <mergeCell ref="AJ30:AK30"/>
    <mergeCell ref="AZ30:BA30"/>
    <mergeCell ref="BH30:BI30"/>
    <mergeCell ref="BJ30:BK30"/>
    <mergeCell ref="X30:Y30"/>
    <mergeCell ref="Z30:AA30"/>
    <mergeCell ref="BF31:BG31"/>
    <mergeCell ref="AT31:AU31"/>
    <mergeCell ref="AR34:AS34"/>
    <mergeCell ref="BD30:BE30"/>
    <mergeCell ref="V33:W33"/>
    <mergeCell ref="X33:Y33"/>
    <mergeCell ref="T30:U30"/>
    <mergeCell ref="V30:W30"/>
    <mergeCell ref="BH32:BI32"/>
    <mergeCell ref="BJ32:BK32"/>
    <mergeCell ref="Z34:AA34"/>
    <mergeCell ref="BP30:BQ30"/>
    <mergeCell ref="BP31:BQ31"/>
    <mergeCell ref="BD28:BE28"/>
    <mergeCell ref="BP29:BQ29"/>
    <mergeCell ref="BF30:BG30"/>
    <mergeCell ref="BN27:BO27"/>
    <mergeCell ref="BP27:BQ27"/>
    <mergeCell ref="G342:S342"/>
    <mergeCell ref="G339:S339"/>
    <mergeCell ref="G338:S338"/>
    <mergeCell ref="AA330:AB330"/>
    <mergeCell ref="AI341:AJ341"/>
    <mergeCell ref="AC341:AD341"/>
    <mergeCell ref="AE341:AH341"/>
    <mergeCell ref="G341:S341"/>
    <mergeCell ref="AC340:AD340"/>
    <mergeCell ref="AE340:AH340"/>
    <mergeCell ref="AE333:AH333"/>
    <mergeCell ref="AI333:AJ333"/>
    <mergeCell ref="AM333:AT333"/>
    <mergeCell ref="G332:S332"/>
    <mergeCell ref="W332:X332"/>
    <mergeCell ref="G331:S331"/>
    <mergeCell ref="W331:X331"/>
    <mergeCell ref="AA331:AB331"/>
    <mergeCell ref="AC337:AD337"/>
    <mergeCell ref="AE337:AH337"/>
    <mergeCell ref="AI337:AJ337"/>
    <mergeCell ref="BN31:BO31"/>
    <mergeCell ref="BN29:BO29"/>
    <mergeCell ref="G340:S340"/>
    <mergeCell ref="AI340:AJ340"/>
    <mergeCell ref="X25:Y25"/>
    <mergeCell ref="AX26:AY26"/>
    <mergeCell ref="AZ26:BA26"/>
    <mergeCell ref="BL26:BM26"/>
    <mergeCell ref="AJ23:AK23"/>
    <mergeCell ref="B27:M27"/>
    <mergeCell ref="BR25:BS25"/>
    <mergeCell ref="BR26:BS26"/>
    <mergeCell ref="BR28:BS28"/>
    <mergeCell ref="BR30:BS30"/>
    <mergeCell ref="BR31:BS31"/>
    <mergeCell ref="BF25:BG25"/>
    <mergeCell ref="BF26:BG26"/>
    <mergeCell ref="BF28:BG28"/>
    <mergeCell ref="BR27:BS27"/>
    <mergeCell ref="BH31:BI31"/>
    <mergeCell ref="BJ31:BK31"/>
    <mergeCell ref="BL31:BM31"/>
    <mergeCell ref="BF23:BG23"/>
    <mergeCell ref="BF24:BG24"/>
    <mergeCell ref="AJ31:AK31"/>
    <mergeCell ref="AN31:AO31"/>
    <mergeCell ref="AP31:AQ31"/>
    <mergeCell ref="AR31:AS31"/>
    <mergeCell ref="AL31:AM31"/>
    <mergeCell ref="BJ29:BK29"/>
    <mergeCell ref="BH27:BI27"/>
    <mergeCell ref="BJ27:BK27"/>
    <mergeCell ref="AV31:AW31"/>
    <mergeCell ref="AX31:AY31"/>
    <mergeCell ref="AJ26:AK26"/>
    <mergeCell ref="BL29:BM29"/>
    <mergeCell ref="BB26:BC26"/>
    <mergeCell ref="AL23:AM23"/>
    <mergeCell ref="AT23:AU23"/>
    <mergeCell ref="BD26:BE26"/>
    <mergeCell ref="AZ24:BA24"/>
    <mergeCell ref="AT26:AU26"/>
    <mergeCell ref="BN30:BO30"/>
    <mergeCell ref="N30:O30"/>
    <mergeCell ref="B30:M30"/>
    <mergeCell ref="P30:Q30"/>
    <mergeCell ref="T22:U22"/>
    <mergeCell ref="T23:U23"/>
    <mergeCell ref="T24:U24"/>
    <mergeCell ref="T25:U25"/>
    <mergeCell ref="AL26:AM26"/>
    <mergeCell ref="AD24:AE24"/>
    <mergeCell ref="AB27:AC27"/>
    <mergeCell ref="AD27:AE27"/>
    <mergeCell ref="AH27:AI27"/>
    <mergeCell ref="AJ27:AK27"/>
    <mergeCell ref="AL27:AM27"/>
    <mergeCell ref="P25:Q25"/>
    <mergeCell ref="B28:M28"/>
    <mergeCell ref="P28:Q28"/>
    <mergeCell ref="R28:S28"/>
    <mergeCell ref="Z28:AA28"/>
    <mergeCell ref="AH26:AI26"/>
    <mergeCell ref="AH24:AI24"/>
    <mergeCell ref="AJ24:AK24"/>
    <mergeCell ref="AL24:AM24"/>
    <mergeCell ref="AV26:AW26"/>
    <mergeCell ref="BN28:BO28"/>
    <mergeCell ref="AX32:AY32"/>
    <mergeCell ref="AZ32:BA32"/>
    <mergeCell ref="BL27:BM27"/>
    <mergeCell ref="AD31:AE31"/>
    <mergeCell ref="AH31:AI31"/>
    <mergeCell ref="AH32:AI32"/>
    <mergeCell ref="AJ32:AK32"/>
    <mergeCell ref="AL32:AM32"/>
    <mergeCell ref="BD29:BE29"/>
    <mergeCell ref="AT27:AU27"/>
    <mergeCell ref="AV27:AW27"/>
    <mergeCell ref="AD30:AE30"/>
    <mergeCell ref="AH28:AI28"/>
    <mergeCell ref="AF27:AG27"/>
    <mergeCell ref="AX28:AY28"/>
    <mergeCell ref="AD28:AE28"/>
    <mergeCell ref="AT30:AU30"/>
    <mergeCell ref="AV30:AW30"/>
    <mergeCell ref="B29:M29"/>
    <mergeCell ref="P29:Q29"/>
    <mergeCell ref="R29:S29"/>
    <mergeCell ref="T29:U29"/>
    <mergeCell ref="V29:W29"/>
    <mergeCell ref="X29:Y29"/>
    <mergeCell ref="Z29:AA29"/>
    <mergeCell ref="AB29:AC29"/>
    <mergeCell ref="AD29:AE29"/>
    <mergeCell ref="AH29:AI29"/>
    <mergeCell ref="AJ29:AK29"/>
    <mergeCell ref="AL29:AM29"/>
    <mergeCell ref="AT29:AU29"/>
    <mergeCell ref="AV29:AW29"/>
    <mergeCell ref="AX29:AY29"/>
    <mergeCell ref="AZ29:BA29"/>
    <mergeCell ref="BB29:BC29"/>
    <mergeCell ref="BX21:BY21"/>
    <mergeCell ref="AZ28:BA28"/>
    <mergeCell ref="Z23:AA23"/>
    <mergeCell ref="X28:Y28"/>
    <mergeCell ref="BT27:BU27"/>
    <mergeCell ref="BV27:BW27"/>
    <mergeCell ref="V28:W28"/>
    <mergeCell ref="AT33:AU33"/>
    <mergeCell ref="AJ33:AK33"/>
    <mergeCell ref="AB31:AC31"/>
    <mergeCell ref="T31:U31"/>
    <mergeCell ref="BF27:BG27"/>
    <mergeCell ref="BB27:BC27"/>
    <mergeCell ref="BD27:BE27"/>
    <mergeCell ref="AB28:AC28"/>
    <mergeCell ref="AX27:AY27"/>
    <mergeCell ref="AZ27:BA27"/>
    <mergeCell ref="AT28:AU28"/>
    <mergeCell ref="AV28:AW28"/>
    <mergeCell ref="AZ31:BA31"/>
    <mergeCell ref="T26:U26"/>
    <mergeCell ref="T28:U28"/>
    <mergeCell ref="AD25:AE25"/>
    <mergeCell ref="V23:W23"/>
    <mergeCell ref="X23:Y23"/>
    <mergeCell ref="BL30:BM30"/>
    <mergeCell ref="BF29:BG29"/>
    <mergeCell ref="BH29:BI29"/>
    <mergeCell ref="BL32:BM32"/>
    <mergeCell ref="BF32:BG32"/>
    <mergeCell ref="AT32:AU32"/>
    <mergeCell ref="AV32:AW32"/>
  </mergeCells>
  <pageMargins left="0.23622047244094491" right="0.23622047244094491" top="0.74803149606299213" bottom="0.74803149606299213" header="0.31496062992125984" footer="0.31496062992125984"/>
  <pageSetup paperSize="9" scale="6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353"/>
  <sheetViews>
    <sheetView topLeftCell="A10" zoomScaleNormal="100" workbookViewId="0">
      <selection activeCell="G12" sqref="G12:W12"/>
    </sheetView>
  </sheetViews>
  <sheetFormatPr defaultRowHeight="12.75" x14ac:dyDescent="0.2"/>
  <cols>
    <col min="1" max="1" width="4.28515625" customWidth="1"/>
    <col min="2" max="2" width="2.5703125" customWidth="1"/>
    <col min="3" max="3" width="2.7109375" customWidth="1"/>
    <col min="4" max="4" width="3" customWidth="1"/>
    <col min="5" max="5" width="2.85546875" customWidth="1"/>
    <col min="6" max="6" width="5.5703125" customWidth="1"/>
    <col min="7" max="7" width="2.85546875" customWidth="1"/>
    <col min="8" max="8" width="3" customWidth="1"/>
    <col min="9" max="10" width="2.7109375" customWidth="1"/>
    <col min="11" max="11" width="2.42578125" customWidth="1"/>
    <col min="12" max="12" width="2.5703125" customWidth="1"/>
    <col min="13" max="13" width="4.28515625" customWidth="1"/>
    <col min="14" max="14" width="5.140625" customWidth="1"/>
    <col min="15" max="15" width="2.7109375" customWidth="1"/>
    <col min="16" max="16" width="2.5703125" customWidth="1"/>
    <col min="17" max="17" width="3.28515625" customWidth="1"/>
    <col min="18" max="19" width="3" customWidth="1"/>
    <col min="20" max="21" width="3" style="103" customWidth="1"/>
    <col min="22" max="23" width="2.85546875" customWidth="1"/>
    <col min="24" max="24" width="3" customWidth="1"/>
    <col min="25" max="25" width="3.28515625" customWidth="1"/>
    <col min="26" max="26" width="3" customWidth="1"/>
    <col min="27" max="28" width="2.85546875" customWidth="1"/>
    <col min="29" max="29" width="3.28515625" customWidth="1"/>
    <col min="30" max="30" width="2.5703125" customWidth="1"/>
    <col min="31" max="31" width="3" customWidth="1"/>
    <col min="32" max="33" width="3" style="103" customWidth="1"/>
    <col min="34" max="34" width="2.7109375" customWidth="1"/>
    <col min="35" max="35" width="3" customWidth="1"/>
    <col min="36" max="37" width="3.28515625" customWidth="1"/>
    <col min="38" max="38" width="3.140625" customWidth="1"/>
    <col min="39" max="39" width="2.85546875" customWidth="1"/>
    <col min="40" max="45" width="2.85546875" style="103" customWidth="1"/>
    <col min="46" max="47" width="2.7109375" customWidth="1"/>
    <col min="48" max="48" width="3" customWidth="1"/>
    <col min="49" max="52" width="2.7109375" customWidth="1"/>
    <col min="53" max="53" width="3.140625" customWidth="1"/>
    <col min="54" max="54" width="3" customWidth="1"/>
    <col min="55" max="55" width="2.85546875" customWidth="1"/>
    <col min="56" max="56" width="2.5703125" customWidth="1"/>
    <col min="57" max="57" width="2.7109375" customWidth="1"/>
    <col min="58" max="59" width="2.7109375" style="103" customWidth="1"/>
    <col min="60" max="61" width="2.85546875" customWidth="1"/>
    <col min="62" max="62" width="2.28515625" customWidth="1"/>
    <col min="63" max="63" width="3" customWidth="1"/>
    <col min="64" max="65" width="2.85546875" customWidth="1"/>
    <col min="66" max="66" width="2.85546875" style="103" customWidth="1"/>
    <col min="67" max="67" width="1.5703125" style="103" customWidth="1"/>
    <col min="68" max="68" width="2.85546875" style="103" customWidth="1"/>
    <col min="69" max="69" width="1.5703125" style="103" customWidth="1"/>
    <col min="70" max="70" width="2.85546875" style="103" customWidth="1"/>
    <col min="71" max="71" width="0.85546875" style="103" customWidth="1"/>
    <col min="72" max="72" width="2.85546875" customWidth="1"/>
    <col min="73" max="73" width="2.140625" customWidth="1"/>
    <col min="74" max="74" width="2.5703125" customWidth="1"/>
    <col min="75" max="75" width="1.140625" customWidth="1"/>
    <col min="76" max="76" width="2.28515625" customWidth="1"/>
    <col min="77" max="77" width="12.140625" customWidth="1"/>
    <col min="78" max="78" width="6.140625" customWidth="1"/>
    <col min="79" max="79" width="5.7109375" customWidth="1"/>
    <col min="80" max="80" width="4.7109375" customWidth="1"/>
    <col min="81" max="81" width="3" customWidth="1"/>
    <col min="82" max="82" width="7.140625" customWidth="1"/>
    <col min="83" max="83" width="9.140625" hidden="1" customWidth="1"/>
  </cols>
  <sheetData>
    <row r="1" spans="1:77" ht="18" x14ac:dyDescent="0.25">
      <c r="B1" s="627" t="s">
        <v>153</v>
      </c>
      <c r="C1" s="627"/>
      <c r="D1" s="627"/>
      <c r="E1" s="627"/>
      <c r="F1" s="627"/>
      <c r="G1" s="627"/>
      <c r="H1" s="627"/>
      <c r="I1" s="627"/>
      <c r="J1" s="627"/>
      <c r="K1" s="627"/>
      <c r="L1" s="627"/>
      <c r="M1" s="627"/>
      <c r="N1" s="1"/>
      <c r="O1" s="1"/>
      <c r="P1" s="1"/>
      <c r="Q1" s="628"/>
      <c r="R1" s="628"/>
      <c r="S1" s="628"/>
      <c r="T1" s="628"/>
      <c r="U1" s="628"/>
      <c r="V1" s="628"/>
      <c r="W1" s="628"/>
      <c r="X1" s="628"/>
      <c r="Y1" s="628"/>
      <c r="Z1" s="628"/>
      <c r="AA1" s="628"/>
      <c r="AB1" s="628"/>
      <c r="AC1" s="628"/>
      <c r="AD1" s="628"/>
      <c r="AE1" s="628"/>
      <c r="AF1" s="628"/>
      <c r="AG1" s="628"/>
      <c r="AH1" s="628"/>
      <c r="AI1" s="628"/>
      <c r="AJ1" s="628"/>
      <c r="AK1" s="628"/>
      <c r="AL1" s="628"/>
      <c r="AM1" s="628"/>
      <c r="AN1" s="628"/>
      <c r="AO1" s="628"/>
      <c r="AP1" s="628"/>
      <c r="AQ1" s="628"/>
      <c r="AR1" s="628"/>
      <c r="AS1" s="628"/>
      <c r="AT1" s="628"/>
      <c r="AU1" s="628"/>
      <c r="AV1" s="628"/>
      <c r="AW1" s="628"/>
      <c r="AX1" s="628"/>
      <c r="AY1" s="628"/>
      <c r="AZ1" s="628"/>
      <c r="BA1" s="628"/>
      <c r="BB1" s="628"/>
      <c r="BC1" s="628"/>
      <c r="BD1" s="628"/>
      <c r="BE1" s="628"/>
      <c r="BF1" s="628"/>
      <c r="BG1" s="628"/>
      <c r="BH1" s="628"/>
      <c r="BI1" s="628"/>
      <c r="BJ1" s="628"/>
      <c r="BK1" s="628"/>
      <c r="BL1" s="628"/>
      <c r="BM1" s="628"/>
      <c r="BN1" s="198"/>
      <c r="BO1" s="198"/>
      <c r="BP1" s="198"/>
      <c r="BQ1" s="198"/>
      <c r="BR1" s="198"/>
      <c r="BS1" s="198"/>
      <c r="BT1" s="1"/>
      <c r="BU1" s="1"/>
    </row>
    <row r="2" spans="1:77" ht="18" x14ac:dyDescent="0.25"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1"/>
      <c r="N2" s="1"/>
      <c r="O2" s="1"/>
      <c r="P2" s="1"/>
      <c r="Q2" s="63"/>
      <c r="R2" s="63"/>
      <c r="S2" s="63"/>
      <c r="T2" s="198"/>
      <c r="U2" s="198"/>
      <c r="V2" s="63"/>
      <c r="W2" s="63"/>
      <c r="X2" s="63"/>
      <c r="Y2" s="63"/>
      <c r="Z2" s="63"/>
      <c r="AA2" s="63"/>
      <c r="AB2" s="63"/>
      <c r="AC2" s="63"/>
      <c r="AD2" s="63"/>
      <c r="AE2" s="63"/>
      <c r="AF2" s="198"/>
      <c r="AG2" s="198"/>
      <c r="AH2" s="63"/>
      <c r="AI2" s="63"/>
      <c r="AJ2" s="63"/>
      <c r="AK2" s="63"/>
      <c r="AL2" s="63"/>
      <c r="AM2" s="63"/>
      <c r="AN2" s="198"/>
      <c r="AO2" s="198"/>
      <c r="AP2" s="198"/>
      <c r="AQ2" s="198"/>
      <c r="AR2" s="198"/>
      <c r="AS2" s="198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198"/>
      <c r="BG2" s="198"/>
      <c r="BH2" s="63"/>
      <c r="BI2" s="63"/>
      <c r="BJ2" s="63"/>
      <c r="BK2" s="63"/>
      <c r="BL2" s="63"/>
      <c r="BM2" s="63"/>
      <c r="BN2" s="198"/>
      <c r="BO2" s="198"/>
      <c r="BP2" s="198"/>
      <c r="BQ2" s="198"/>
      <c r="BR2" s="198"/>
      <c r="BS2" s="198"/>
      <c r="BT2" s="1"/>
      <c r="BU2" s="1"/>
    </row>
    <row r="3" spans="1:77" ht="15.75" customHeight="1" x14ac:dyDescent="0.25">
      <c r="B3" s="629" t="s">
        <v>199</v>
      </c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  <c r="N3" s="1"/>
      <c r="O3" s="1"/>
      <c r="P3" s="1"/>
      <c r="Q3" s="630" t="s">
        <v>45</v>
      </c>
      <c r="R3" s="630"/>
      <c r="S3" s="630"/>
      <c r="T3" s="630"/>
      <c r="U3" s="630"/>
      <c r="V3" s="630"/>
      <c r="W3" s="630"/>
      <c r="X3" s="630"/>
      <c r="Y3" s="630"/>
      <c r="Z3" s="630"/>
      <c r="AA3" s="630"/>
      <c r="AB3" s="630"/>
      <c r="AC3" s="630"/>
      <c r="AD3" s="630"/>
      <c r="AE3" s="630"/>
      <c r="AF3" s="630"/>
      <c r="AG3" s="630"/>
      <c r="AH3" s="630"/>
      <c r="AI3" s="630"/>
      <c r="AJ3" s="630"/>
      <c r="AK3" s="630"/>
      <c r="AL3" s="630"/>
      <c r="AM3" s="630"/>
      <c r="AN3" s="630"/>
      <c r="AO3" s="630"/>
      <c r="AP3" s="630"/>
      <c r="AQ3" s="630"/>
      <c r="AR3" s="630"/>
      <c r="AS3" s="630"/>
      <c r="AT3" s="630"/>
      <c r="AU3" s="630"/>
      <c r="AV3" s="630"/>
      <c r="AW3" s="630"/>
      <c r="AX3" s="630"/>
      <c r="AY3" s="630"/>
      <c r="AZ3" s="630"/>
      <c r="BA3" s="630"/>
      <c r="BB3" s="630"/>
      <c r="BC3" s="630"/>
      <c r="BD3" s="630"/>
      <c r="BE3" s="630"/>
      <c r="BF3" s="630"/>
      <c r="BG3" s="630"/>
      <c r="BH3" s="630"/>
      <c r="BI3" s="630"/>
      <c r="BJ3" s="630"/>
      <c r="BK3" s="630"/>
      <c r="BL3" s="630"/>
      <c r="BM3" s="630"/>
      <c r="BN3" s="199"/>
      <c r="BO3" s="199"/>
      <c r="BP3" s="199"/>
      <c r="BQ3" s="199"/>
      <c r="BR3" s="199"/>
      <c r="BS3" s="199"/>
      <c r="BT3" s="1"/>
      <c r="BU3" s="1"/>
    </row>
    <row r="4" spans="1:77" ht="15.75" x14ac:dyDescent="0.25">
      <c r="B4" s="629"/>
      <c r="C4" s="629"/>
      <c r="D4" s="629"/>
      <c r="E4" s="629"/>
      <c r="F4" s="629"/>
      <c r="G4" s="629"/>
      <c r="H4" s="629"/>
      <c r="I4" s="629"/>
      <c r="J4" s="629"/>
      <c r="K4" s="629"/>
      <c r="L4" s="629"/>
      <c r="M4" s="629"/>
      <c r="N4" s="1"/>
      <c r="O4" s="1"/>
      <c r="P4" s="1"/>
      <c r="Q4" s="40"/>
      <c r="R4" s="40"/>
      <c r="S4" s="40"/>
      <c r="T4" s="40"/>
      <c r="U4" s="40"/>
      <c r="V4" s="40"/>
      <c r="W4" s="40"/>
      <c r="X4" s="40"/>
      <c r="Y4" s="40"/>
      <c r="Z4" s="40"/>
      <c r="AA4" s="41"/>
      <c r="AB4" s="40"/>
      <c r="AC4" s="40"/>
      <c r="AD4" s="915" t="s">
        <v>39</v>
      </c>
      <c r="AE4" s="915"/>
      <c r="AF4" s="915"/>
      <c r="AG4" s="915"/>
      <c r="AH4" s="915"/>
      <c r="AI4" s="915"/>
      <c r="AJ4" s="915"/>
      <c r="AK4" s="915"/>
      <c r="AL4" s="915"/>
      <c r="AM4" s="915"/>
      <c r="AN4" s="915"/>
      <c r="AO4" s="915"/>
      <c r="AP4" s="915"/>
      <c r="AQ4" s="915"/>
      <c r="AR4" s="915"/>
      <c r="AS4" s="915"/>
      <c r="AT4" s="915"/>
      <c r="AU4" s="915"/>
      <c r="AV4" s="915"/>
      <c r="AW4" s="915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1"/>
      <c r="BU4" s="1"/>
    </row>
    <row r="5" spans="1:77" ht="18.75" x14ac:dyDescent="0.3">
      <c r="B5" s="627" t="s">
        <v>154</v>
      </c>
      <c r="C5" s="627"/>
      <c r="D5" s="627"/>
      <c r="E5" s="627"/>
      <c r="F5" s="627"/>
      <c r="G5" s="627"/>
      <c r="H5" s="627"/>
      <c r="I5" s="627"/>
      <c r="J5" s="627"/>
      <c r="K5" s="627"/>
      <c r="L5" s="627"/>
      <c r="M5" s="627"/>
      <c r="N5" s="2"/>
      <c r="O5" s="2"/>
      <c r="P5" s="2"/>
      <c r="Q5" s="631" t="s">
        <v>0</v>
      </c>
      <c r="R5" s="631"/>
      <c r="S5" s="631"/>
      <c r="T5" s="631"/>
      <c r="U5" s="631"/>
      <c r="V5" s="631"/>
      <c r="W5" s="631"/>
      <c r="X5" s="631"/>
      <c r="Y5" s="631"/>
      <c r="Z5" s="631"/>
      <c r="AA5" s="631"/>
      <c r="AB5" s="631"/>
      <c r="AC5" s="631"/>
      <c r="AD5" s="631"/>
      <c r="AE5" s="631"/>
      <c r="AF5" s="631"/>
      <c r="AG5" s="631"/>
      <c r="AH5" s="631"/>
      <c r="AI5" s="631"/>
      <c r="AJ5" s="631"/>
      <c r="AK5" s="631"/>
      <c r="AL5" s="631"/>
      <c r="AM5" s="631"/>
      <c r="AN5" s="631"/>
      <c r="AO5" s="631"/>
      <c r="AP5" s="631"/>
      <c r="AQ5" s="631"/>
      <c r="AR5" s="631"/>
      <c r="AS5" s="631"/>
      <c r="AT5" s="631"/>
      <c r="AU5" s="631"/>
      <c r="AV5" s="631"/>
      <c r="AW5" s="631"/>
      <c r="AX5" s="631"/>
      <c r="AY5" s="631"/>
      <c r="AZ5" s="631"/>
      <c r="BA5" s="631"/>
      <c r="BB5" s="631"/>
      <c r="BC5" s="631"/>
      <c r="BD5" s="631"/>
      <c r="BE5" s="631"/>
      <c r="BF5" s="631"/>
      <c r="BG5" s="631"/>
      <c r="BH5" s="631"/>
      <c r="BI5" s="631"/>
      <c r="BJ5" s="631"/>
      <c r="BK5" s="631"/>
      <c r="BL5" s="631"/>
      <c r="BM5" s="631"/>
      <c r="BN5" s="200"/>
      <c r="BO5" s="200"/>
      <c r="BP5" s="200"/>
      <c r="BQ5" s="200"/>
      <c r="BR5" s="200"/>
      <c r="BS5" s="200"/>
      <c r="BT5" s="1"/>
      <c r="BU5" s="1"/>
    </row>
    <row r="6" spans="1:77" ht="15.75" x14ac:dyDescent="0.25">
      <c r="B6" s="627" t="s">
        <v>196</v>
      </c>
      <c r="C6" s="627"/>
      <c r="D6" s="627"/>
      <c r="E6" s="627"/>
      <c r="F6" s="627"/>
      <c r="G6" s="627"/>
      <c r="H6" s="627"/>
      <c r="I6" s="627"/>
      <c r="J6" s="627"/>
      <c r="K6" s="627"/>
      <c r="L6" s="627"/>
      <c r="M6" s="627"/>
      <c r="N6" s="1"/>
      <c r="O6" s="1"/>
      <c r="P6" s="1"/>
      <c r="Q6" s="992" t="s">
        <v>171</v>
      </c>
      <c r="R6" s="992"/>
      <c r="S6" s="992"/>
      <c r="T6" s="992"/>
      <c r="U6" s="992"/>
      <c r="V6" s="992"/>
      <c r="W6" s="992"/>
      <c r="X6" s="992"/>
      <c r="Y6" s="992"/>
      <c r="Z6" s="992"/>
      <c r="AA6" s="992"/>
      <c r="AB6" s="992"/>
      <c r="AC6" s="992"/>
      <c r="AD6" s="992"/>
      <c r="AE6" s="992"/>
      <c r="AF6" s="992"/>
      <c r="AG6" s="992"/>
      <c r="AH6" s="992"/>
      <c r="AI6" s="992"/>
      <c r="AJ6" s="992"/>
      <c r="AK6" s="992"/>
      <c r="AL6" s="992"/>
      <c r="AM6" s="992"/>
      <c r="AN6" s="992"/>
      <c r="AO6" s="992"/>
      <c r="AP6" s="992"/>
      <c r="AQ6" s="992"/>
      <c r="AR6" s="992"/>
      <c r="AS6" s="992"/>
      <c r="AT6" s="992"/>
      <c r="AU6" s="992"/>
      <c r="AV6" s="992"/>
      <c r="AW6" s="992"/>
      <c r="AX6" s="992"/>
      <c r="AY6" s="992"/>
      <c r="AZ6" s="992"/>
      <c r="BA6" s="992"/>
      <c r="BB6" s="992"/>
      <c r="BC6" s="992"/>
      <c r="BD6" s="992"/>
      <c r="BE6" s="992"/>
      <c r="BF6" s="992"/>
      <c r="BG6" s="992"/>
      <c r="BH6" s="992"/>
      <c r="BI6" s="992"/>
      <c r="BJ6" s="992"/>
      <c r="BK6" s="992"/>
      <c r="BL6" s="992"/>
      <c r="BM6" s="992"/>
      <c r="BN6" s="992"/>
      <c r="BO6" s="992"/>
      <c r="BP6" s="992"/>
      <c r="BQ6" s="992"/>
      <c r="BR6" s="992"/>
      <c r="BS6" s="992"/>
      <c r="BT6" s="992"/>
      <c r="BU6" s="1"/>
    </row>
    <row r="7" spans="1:77" ht="15.75" x14ac:dyDescent="0.25"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1"/>
      <c r="N7" s="1"/>
      <c r="O7" s="1"/>
      <c r="P7" s="1"/>
      <c r="Q7" s="632" t="s">
        <v>145</v>
      </c>
      <c r="R7" s="632"/>
      <c r="S7" s="632"/>
      <c r="T7" s="632"/>
      <c r="U7" s="632"/>
      <c r="V7" s="632"/>
      <c r="W7" s="632"/>
      <c r="X7" s="632"/>
      <c r="Y7" s="632"/>
      <c r="Z7" s="632"/>
      <c r="AA7" s="632"/>
      <c r="AB7" s="632"/>
      <c r="AC7" s="632"/>
      <c r="AD7" s="632"/>
      <c r="AE7" s="632"/>
      <c r="AF7" s="632"/>
      <c r="AG7" s="632"/>
      <c r="AH7" s="632"/>
      <c r="AI7" s="632"/>
      <c r="AJ7" s="632"/>
      <c r="AK7" s="632"/>
      <c r="AL7" s="632"/>
      <c r="AM7" s="632"/>
      <c r="AN7" s="632"/>
      <c r="AO7" s="632"/>
      <c r="AP7" s="632"/>
      <c r="AQ7" s="632"/>
      <c r="AR7" s="632"/>
      <c r="AS7" s="632"/>
      <c r="AT7" s="632"/>
      <c r="AU7" s="632"/>
      <c r="AV7" s="632"/>
      <c r="AW7" s="632"/>
      <c r="AX7" s="632"/>
      <c r="AY7" s="632"/>
      <c r="AZ7" s="632"/>
      <c r="BA7" s="632"/>
      <c r="BB7" s="632"/>
      <c r="BC7" s="632"/>
      <c r="BD7" s="632"/>
      <c r="BE7" s="632"/>
      <c r="BF7" s="632"/>
      <c r="BG7" s="632"/>
      <c r="BH7" s="632"/>
      <c r="BI7" s="632"/>
      <c r="BJ7" s="632"/>
      <c r="BK7" s="632"/>
      <c r="BL7" s="632"/>
      <c r="BM7" s="632"/>
      <c r="BN7" s="201"/>
      <c r="BO7" s="201"/>
      <c r="BP7" s="201"/>
      <c r="BQ7" s="201"/>
      <c r="BR7" s="201"/>
      <c r="BS7" s="201"/>
      <c r="BT7" s="1"/>
      <c r="BU7" s="1"/>
    </row>
    <row r="8" spans="1:77" ht="15.75" x14ac:dyDescent="0.25"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1"/>
      <c r="N8" s="1"/>
      <c r="O8" s="1"/>
      <c r="P8" s="1"/>
      <c r="Q8" s="630" t="s">
        <v>67</v>
      </c>
      <c r="R8" s="630"/>
      <c r="S8" s="630"/>
      <c r="T8" s="630"/>
      <c r="U8" s="630"/>
      <c r="V8" s="630"/>
      <c r="W8" s="630"/>
      <c r="X8" s="630"/>
      <c r="Y8" s="630"/>
      <c r="Z8" s="630"/>
      <c r="AA8" s="630"/>
      <c r="AB8" s="630"/>
      <c r="AC8" s="630"/>
      <c r="AD8" s="630"/>
      <c r="AE8" s="630"/>
      <c r="AF8" s="630"/>
      <c r="AG8" s="630"/>
      <c r="AH8" s="630"/>
      <c r="AI8" s="630"/>
      <c r="AJ8" s="630"/>
      <c r="AK8" s="630"/>
      <c r="AL8" s="630"/>
      <c r="AM8" s="630"/>
      <c r="AN8" s="630"/>
      <c r="AO8" s="630"/>
      <c r="AP8" s="630"/>
      <c r="AQ8" s="630"/>
      <c r="AR8" s="630"/>
      <c r="AS8" s="630"/>
      <c r="AT8" s="630"/>
      <c r="AU8" s="630"/>
      <c r="AV8" s="630"/>
      <c r="AW8" s="630"/>
      <c r="AX8" s="630"/>
      <c r="AY8" s="630"/>
      <c r="AZ8" s="630"/>
      <c r="BA8" s="630"/>
      <c r="BB8" s="630"/>
      <c r="BC8" s="630"/>
      <c r="BD8" s="630"/>
      <c r="BE8" s="630"/>
      <c r="BF8" s="630"/>
      <c r="BG8" s="630"/>
      <c r="BH8" s="630"/>
      <c r="BI8" s="630"/>
      <c r="BJ8" s="630"/>
      <c r="BK8" s="630"/>
      <c r="BL8" s="630"/>
      <c r="BM8" s="630"/>
      <c r="BN8" s="199"/>
      <c r="BO8" s="199"/>
      <c r="BP8" s="199"/>
      <c r="BQ8" s="199"/>
      <c r="BR8" s="199"/>
      <c r="BS8" s="199"/>
      <c r="BT8" s="1"/>
      <c r="BU8" s="1"/>
    </row>
    <row r="9" spans="1:77" ht="16.5" thickBot="1" x14ac:dyDescent="0.3"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1"/>
      <c r="N9" s="1"/>
      <c r="O9" s="1"/>
      <c r="P9" s="1"/>
      <c r="Q9" s="64"/>
      <c r="R9" s="64"/>
      <c r="S9" s="64"/>
      <c r="T9" s="199"/>
      <c r="U9" s="199"/>
      <c r="V9" s="64"/>
      <c r="W9" s="64"/>
      <c r="X9" s="64"/>
      <c r="Y9" s="64"/>
      <c r="Z9" s="64"/>
      <c r="AA9" s="64"/>
      <c r="AB9" s="64"/>
      <c r="AC9" s="64"/>
      <c r="AD9" s="64"/>
      <c r="AE9" s="64"/>
      <c r="AF9" s="199"/>
      <c r="AG9" s="199"/>
      <c r="AH9" s="64"/>
      <c r="AI9" s="64"/>
      <c r="AJ9" s="64"/>
      <c r="AK9" s="64"/>
      <c r="AL9" s="64"/>
      <c r="AM9" s="64"/>
      <c r="AN9" s="199"/>
      <c r="AO9" s="199"/>
      <c r="AP9" s="199"/>
      <c r="AQ9" s="199"/>
      <c r="AR9" s="199"/>
      <c r="AS9" s="199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199"/>
      <c r="BG9" s="199"/>
      <c r="BH9" s="64"/>
      <c r="BI9" s="64"/>
      <c r="BJ9" s="64"/>
      <c r="BK9" s="64"/>
      <c r="BL9" s="64"/>
      <c r="BM9" s="64"/>
      <c r="BN9" s="199"/>
      <c r="BO9" s="199"/>
      <c r="BP9" s="199"/>
      <c r="BQ9" s="199"/>
      <c r="BR9" s="199"/>
      <c r="BS9" s="199"/>
      <c r="BT9" s="1"/>
      <c r="BU9" s="1"/>
    </row>
    <row r="10" spans="1:77" ht="13.5" customHeight="1" thickBot="1" x14ac:dyDescent="0.25">
      <c r="A10" s="46"/>
      <c r="B10" s="45"/>
      <c r="D10" s="43"/>
      <c r="F10" s="633" t="s">
        <v>19</v>
      </c>
      <c r="G10" s="605" t="s">
        <v>20</v>
      </c>
      <c r="H10" s="606"/>
      <c r="I10" s="606"/>
      <c r="J10" s="607"/>
      <c r="K10" s="605" t="s">
        <v>21</v>
      </c>
      <c r="L10" s="606"/>
      <c r="M10" s="606"/>
      <c r="N10" s="607"/>
      <c r="O10" s="605" t="s">
        <v>22</v>
      </c>
      <c r="P10" s="606"/>
      <c r="Q10" s="606"/>
      <c r="R10" s="606"/>
      <c r="S10" s="607"/>
      <c r="T10" s="605" t="s">
        <v>23</v>
      </c>
      <c r="U10" s="606"/>
      <c r="V10" s="606"/>
      <c r="W10" s="607"/>
      <c r="X10" s="605" t="s">
        <v>24</v>
      </c>
      <c r="Y10" s="606"/>
      <c r="Z10" s="606"/>
      <c r="AA10" s="607"/>
      <c r="AB10" s="605" t="s">
        <v>25</v>
      </c>
      <c r="AC10" s="606"/>
      <c r="AD10" s="606"/>
      <c r="AE10" s="607"/>
      <c r="AF10" s="928" t="s">
        <v>26</v>
      </c>
      <c r="AG10" s="929"/>
      <c r="AH10" s="929"/>
      <c r="AI10" s="929"/>
      <c r="AJ10" s="930"/>
      <c r="AK10" s="605" t="s">
        <v>27</v>
      </c>
      <c r="AL10" s="609"/>
      <c r="AM10" s="609"/>
      <c r="AN10" s="610"/>
      <c r="AO10" s="605" t="s">
        <v>28</v>
      </c>
      <c r="AP10" s="606"/>
      <c r="AQ10" s="606"/>
      <c r="AR10" s="606"/>
      <c r="AS10" s="607"/>
      <c r="AT10" s="605" t="s">
        <v>29</v>
      </c>
      <c r="AU10" s="609"/>
      <c r="AV10" s="609"/>
      <c r="AW10" s="610"/>
      <c r="AX10" s="605" t="s">
        <v>30</v>
      </c>
      <c r="AY10" s="606"/>
      <c r="AZ10" s="606"/>
      <c r="BA10" s="607"/>
      <c r="BB10" s="605" t="s">
        <v>31</v>
      </c>
      <c r="BC10" s="606"/>
      <c r="BD10" s="606"/>
      <c r="BE10" s="606"/>
      <c r="BF10" s="607"/>
      <c r="BG10" s="48"/>
      <c r="BH10" s="48"/>
      <c r="BI10" s="48"/>
      <c r="BJ10" s="48"/>
      <c r="BK10" s="48"/>
      <c r="BL10" s="48"/>
      <c r="BM10" s="48"/>
      <c r="BN10" s="62"/>
      <c r="BO10" s="62"/>
      <c r="BP10" s="62"/>
      <c r="BQ10" s="62"/>
      <c r="BR10" s="62"/>
      <c r="BS10"/>
    </row>
    <row r="11" spans="1:77" ht="15" thickBot="1" x14ac:dyDescent="0.25">
      <c r="A11" s="46"/>
      <c r="B11" s="44"/>
      <c r="D11" s="43"/>
      <c r="F11" s="633"/>
      <c r="G11" s="59">
        <v>1</v>
      </c>
      <c r="H11" s="59">
        <v>2</v>
      </c>
      <c r="I11" s="59">
        <v>3</v>
      </c>
      <c r="J11" s="59">
        <v>4</v>
      </c>
      <c r="K11" s="59">
        <v>5</v>
      </c>
      <c r="L11" s="59">
        <v>6</v>
      </c>
      <c r="M11" s="59">
        <v>7</v>
      </c>
      <c r="N11" s="59">
        <v>8</v>
      </c>
      <c r="O11" s="59">
        <v>9</v>
      </c>
      <c r="P11" s="59">
        <v>10</v>
      </c>
      <c r="Q11" s="49">
        <v>11</v>
      </c>
      <c r="R11" s="59">
        <v>12</v>
      </c>
      <c r="S11" s="59">
        <v>13</v>
      </c>
      <c r="T11" s="202">
        <v>14</v>
      </c>
      <c r="U11" s="59">
        <v>15</v>
      </c>
      <c r="V11" s="59">
        <v>16</v>
      </c>
      <c r="W11" s="59">
        <v>17</v>
      </c>
      <c r="X11" s="59">
        <v>18</v>
      </c>
      <c r="Y11" s="59">
        <v>19</v>
      </c>
      <c r="Z11" s="59">
        <v>20</v>
      </c>
      <c r="AA11" s="59">
        <v>21</v>
      </c>
      <c r="AB11" s="59">
        <v>22</v>
      </c>
      <c r="AC11" s="59">
        <v>23</v>
      </c>
      <c r="AD11" s="59">
        <v>24</v>
      </c>
      <c r="AE11" s="59">
        <v>25</v>
      </c>
      <c r="AF11" s="59">
        <v>26</v>
      </c>
      <c r="AG11" s="59">
        <v>27</v>
      </c>
      <c r="AH11" s="59">
        <v>28</v>
      </c>
      <c r="AI11" s="59">
        <v>29</v>
      </c>
      <c r="AJ11" s="59">
        <v>30</v>
      </c>
      <c r="AK11" s="59">
        <v>31</v>
      </c>
      <c r="AL11" s="59">
        <v>32</v>
      </c>
      <c r="AM11" s="59">
        <v>33</v>
      </c>
      <c r="AN11" s="202">
        <v>34</v>
      </c>
      <c r="AO11" s="202">
        <v>35</v>
      </c>
      <c r="AP11" s="59">
        <v>36</v>
      </c>
      <c r="AQ11" s="59">
        <v>37</v>
      </c>
      <c r="AR11" s="59">
        <v>38</v>
      </c>
      <c r="AS11" s="59">
        <v>39</v>
      </c>
      <c r="AT11" s="59">
        <v>40</v>
      </c>
      <c r="AU11" s="59">
        <v>41</v>
      </c>
      <c r="AV11" s="59">
        <v>42</v>
      </c>
      <c r="AW11" s="59">
        <v>43</v>
      </c>
      <c r="AX11" s="59">
        <v>44</v>
      </c>
      <c r="AY11" s="59">
        <v>45</v>
      </c>
      <c r="AZ11" s="59">
        <v>46</v>
      </c>
      <c r="BA11" s="59">
        <v>47</v>
      </c>
      <c r="BB11" s="59">
        <v>48</v>
      </c>
      <c r="BC11" s="202">
        <v>49</v>
      </c>
      <c r="BD11" s="202">
        <v>50</v>
      </c>
      <c r="BE11" s="59">
        <v>51</v>
      </c>
      <c r="BF11" s="59">
        <v>52</v>
      </c>
      <c r="BG11" s="44"/>
      <c r="BH11" s="44"/>
      <c r="BI11" s="44"/>
      <c r="BJ11" s="44"/>
      <c r="BK11" s="44"/>
      <c r="BL11" s="44"/>
      <c r="BN11" s="62"/>
      <c r="BO11" s="62"/>
      <c r="BP11" s="62"/>
      <c r="BQ11" s="62"/>
      <c r="BR11" s="62"/>
      <c r="BS11"/>
    </row>
    <row r="12" spans="1:77" s="95" customFormat="1" ht="25.5" customHeight="1" thickBot="1" x14ac:dyDescent="0.25">
      <c r="A12" s="94"/>
      <c r="B12" s="94"/>
      <c r="D12" s="96"/>
      <c r="F12" s="93">
        <v>4</v>
      </c>
      <c r="G12" s="1177" t="s">
        <v>237</v>
      </c>
      <c r="H12" s="1174" t="s">
        <v>234</v>
      </c>
      <c r="I12" s="1174" t="s">
        <v>234</v>
      </c>
      <c r="J12" s="1174" t="s">
        <v>234</v>
      </c>
      <c r="K12" s="1174" t="s">
        <v>234</v>
      </c>
      <c r="L12" s="1174" t="s">
        <v>234</v>
      </c>
      <c r="M12" s="1174" t="s">
        <v>234</v>
      </c>
      <c r="N12" s="1174" t="s">
        <v>234</v>
      </c>
      <c r="O12" s="1174" t="s">
        <v>234</v>
      </c>
      <c r="P12" s="1174" t="s">
        <v>234</v>
      </c>
      <c r="Q12" s="1175" t="s">
        <v>234</v>
      </c>
      <c r="R12" s="1174" t="s">
        <v>234</v>
      </c>
      <c r="S12" s="1174" t="s">
        <v>234</v>
      </c>
      <c r="T12" s="1175" t="s">
        <v>234</v>
      </c>
      <c r="U12" s="1176" t="s">
        <v>238</v>
      </c>
      <c r="V12" s="1176" t="s">
        <v>235</v>
      </c>
      <c r="W12" s="1176" t="s">
        <v>239</v>
      </c>
      <c r="X12" s="93" t="s">
        <v>48</v>
      </c>
      <c r="Y12" s="93" t="s">
        <v>48</v>
      </c>
      <c r="Z12" s="93" t="s">
        <v>48</v>
      </c>
      <c r="AA12" s="93" t="s">
        <v>48</v>
      </c>
      <c r="AB12" s="93" t="s">
        <v>48</v>
      </c>
      <c r="AC12" s="93" t="s">
        <v>48</v>
      </c>
      <c r="AD12" s="93" t="s">
        <v>49</v>
      </c>
      <c r="AE12" s="93" t="s">
        <v>49</v>
      </c>
      <c r="AF12" s="93" t="s">
        <v>46</v>
      </c>
      <c r="AG12" s="93" t="s">
        <v>46</v>
      </c>
      <c r="AH12" s="93" t="s">
        <v>46</v>
      </c>
      <c r="AI12" s="93" t="s">
        <v>46</v>
      </c>
      <c r="AJ12" s="93" t="s">
        <v>46</v>
      </c>
      <c r="AK12" s="93" t="s">
        <v>46</v>
      </c>
      <c r="AL12" s="93" t="s">
        <v>46</v>
      </c>
      <c r="AM12" s="93" t="s">
        <v>46</v>
      </c>
      <c r="AN12" s="93" t="s">
        <v>46</v>
      </c>
      <c r="AO12" s="93" t="s">
        <v>46</v>
      </c>
      <c r="AP12" s="93" t="s">
        <v>46</v>
      </c>
      <c r="AQ12" s="459" t="s">
        <v>47</v>
      </c>
      <c r="AR12" s="93" t="s">
        <v>47</v>
      </c>
      <c r="AS12" s="93" t="s">
        <v>47</v>
      </c>
      <c r="AT12" s="93" t="s">
        <v>151</v>
      </c>
      <c r="AU12" s="93" t="s">
        <v>151</v>
      </c>
      <c r="AV12" s="93" t="s">
        <v>151</v>
      </c>
      <c r="AW12" s="93"/>
      <c r="AX12" s="93"/>
      <c r="AY12" s="93"/>
      <c r="AZ12" s="93"/>
      <c r="BA12" s="93"/>
      <c r="BB12" s="93"/>
      <c r="BC12" s="93"/>
      <c r="BD12" s="93"/>
      <c r="BE12" s="93"/>
      <c r="BF12" s="261"/>
      <c r="BG12" s="94"/>
      <c r="BH12" s="94"/>
      <c r="BI12" s="94"/>
      <c r="BJ12" s="94"/>
      <c r="BK12" s="94"/>
      <c r="BL12" s="94"/>
    </row>
    <row r="13" spans="1:77" ht="15" x14ac:dyDescent="0.25">
      <c r="B13" s="61"/>
      <c r="D13" s="43"/>
      <c r="E13" s="47"/>
      <c r="F13" s="621" t="s">
        <v>194</v>
      </c>
      <c r="G13" s="621"/>
      <c r="H13" s="621"/>
      <c r="I13" s="621"/>
      <c r="J13" s="621"/>
      <c r="K13" s="621"/>
      <c r="L13" s="621"/>
      <c r="M13" s="621"/>
      <c r="N13" s="621"/>
      <c r="O13" s="621"/>
      <c r="P13" s="621"/>
      <c r="Q13" s="621"/>
      <c r="R13" s="621"/>
      <c r="S13" s="621"/>
      <c r="T13" s="621"/>
      <c r="U13" s="621"/>
      <c r="V13" s="621"/>
      <c r="W13" s="621"/>
      <c r="X13" s="621"/>
      <c r="Y13" s="621"/>
      <c r="Z13" s="621"/>
      <c r="AA13" s="621"/>
      <c r="AB13" s="621"/>
      <c r="AC13" s="621"/>
      <c r="AD13" s="621"/>
      <c r="AE13" s="621"/>
      <c r="AF13" s="621"/>
      <c r="AG13" s="621"/>
      <c r="AH13" s="621"/>
      <c r="AI13" s="621"/>
      <c r="AJ13" s="621"/>
      <c r="AK13" s="621"/>
      <c r="AL13" s="621"/>
      <c r="AM13" s="621"/>
      <c r="AN13" s="621"/>
      <c r="AO13" s="621"/>
      <c r="AP13" s="621"/>
      <c r="AQ13" s="621"/>
      <c r="AR13" s="621"/>
      <c r="AS13" s="621"/>
      <c r="AT13" s="621"/>
      <c r="AU13" s="621"/>
      <c r="AV13" s="621"/>
      <c r="AW13" s="621"/>
      <c r="AX13" s="621"/>
      <c r="AY13" s="621"/>
      <c r="AZ13" s="621"/>
      <c r="BA13" s="621"/>
      <c r="BB13" s="621"/>
      <c r="BC13" s="621"/>
      <c r="BD13" s="621"/>
      <c r="BE13" s="621"/>
      <c r="BF13" s="621"/>
      <c r="BG13" s="621"/>
      <c r="BH13" s="621"/>
      <c r="BI13" s="621"/>
      <c r="BJ13" s="621"/>
      <c r="BK13" s="621"/>
      <c r="BL13" s="621"/>
      <c r="BM13" s="621"/>
      <c r="BN13" s="621"/>
      <c r="BO13" s="621"/>
      <c r="BP13" s="621"/>
      <c r="BQ13" s="621"/>
      <c r="BR13" s="621"/>
      <c r="BS13" s="621"/>
      <c r="BT13" s="621"/>
      <c r="BU13" s="621"/>
      <c r="BV13" s="621"/>
      <c r="BW13" s="621"/>
      <c r="BX13" s="621"/>
    </row>
    <row r="14" spans="1:77" ht="16.5" thickBot="1" x14ac:dyDescent="0.3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77" ht="16.5" customHeight="1" thickBot="1" x14ac:dyDescent="0.3">
      <c r="A15" s="586" t="s">
        <v>33</v>
      </c>
      <c r="B15" s="781" t="s">
        <v>108</v>
      </c>
      <c r="C15" s="590"/>
      <c r="D15" s="590"/>
      <c r="E15" s="590"/>
      <c r="F15" s="590"/>
      <c r="G15" s="590"/>
      <c r="H15" s="590"/>
      <c r="I15" s="590"/>
      <c r="J15" s="590"/>
      <c r="K15" s="590"/>
      <c r="L15" s="590"/>
      <c r="M15" s="782"/>
      <c r="N15" s="593" t="s">
        <v>131</v>
      </c>
      <c r="O15" s="596"/>
      <c r="P15" s="599" t="s">
        <v>1</v>
      </c>
      <c r="Q15" s="600"/>
      <c r="R15" s="600"/>
      <c r="S15" s="600"/>
      <c r="T15" s="600"/>
      <c r="U15" s="600"/>
      <c r="V15" s="600"/>
      <c r="W15" s="600"/>
      <c r="X15" s="787" t="s">
        <v>103</v>
      </c>
      <c r="Y15" s="784"/>
      <c r="Z15" s="784"/>
      <c r="AA15" s="784"/>
      <c r="AB15" s="784"/>
      <c r="AC15" s="784"/>
      <c r="AD15" s="784"/>
      <c r="AE15" s="784"/>
      <c r="AF15" s="784"/>
      <c r="AG15" s="784"/>
      <c r="AH15" s="784"/>
      <c r="AI15" s="784"/>
      <c r="AJ15" s="784"/>
      <c r="AK15" s="784"/>
      <c r="AL15" s="784"/>
      <c r="AM15" s="784"/>
      <c r="AN15" s="784"/>
      <c r="AO15" s="784"/>
      <c r="AP15" s="784"/>
      <c r="AQ15" s="784"/>
      <c r="AR15" s="784"/>
      <c r="AS15" s="784"/>
      <c r="AT15" s="784"/>
      <c r="AU15" s="784"/>
      <c r="AV15" s="784"/>
      <c r="AW15" s="786"/>
      <c r="AX15" s="787" t="s">
        <v>232</v>
      </c>
      <c r="AY15" s="784"/>
      <c r="AZ15" s="784"/>
      <c r="BA15" s="784"/>
      <c r="BB15" s="784"/>
      <c r="BC15" s="784"/>
      <c r="BD15" s="784"/>
      <c r="BE15" s="784"/>
      <c r="BF15" s="784"/>
      <c r="BG15" s="784"/>
      <c r="BH15" s="784"/>
      <c r="BI15" s="784"/>
      <c r="BJ15" s="784"/>
      <c r="BK15" s="784"/>
      <c r="BL15" s="784"/>
      <c r="BM15" s="784"/>
      <c r="BN15" s="784"/>
      <c r="BO15" s="784"/>
      <c r="BP15" s="784"/>
      <c r="BQ15" s="784"/>
      <c r="BR15" s="784"/>
      <c r="BS15" s="784"/>
      <c r="BT15" s="784"/>
      <c r="BU15" s="784"/>
      <c r="BV15" s="784"/>
      <c r="BW15" s="786"/>
      <c r="BX15" s="977" t="s">
        <v>138</v>
      </c>
      <c r="BY15" s="978"/>
    </row>
    <row r="16" spans="1:77" ht="13.5" customHeight="1" thickBot="1" x14ac:dyDescent="0.25">
      <c r="A16" s="587"/>
      <c r="B16" s="591"/>
      <c r="C16" s="592"/>
      <c r="D16" s="592"/>
      <c r="E16" s="592"/>
      <c r="F16" s="592"/>
      <c r="G16" s="592"/>
      <c r="H16" s="592"/>
      <c r="I16" s="592"/>
      <c r="J16" s="592"/>
      <c r="K16" s="592"/>
      <c r="L16" s="592"/>
      <c r="M16" s="783"/>
      <c r="N16" s="594"/>
      <c r="O16" s="597"/>
      <c r="P16" s="574" t="s">
        <v>2</v>
      </c>
      <c r="Q16" s="575"/>
      <c r="R16" s="574" t="s">
        <v>3</v>
      </c>
      <c r="S16" s="575"/>
      <c r="T16" s="574" t="s">
        <v>125</v>
      </c>
      <c r="U16" s="575"/>
      <c r="V16" s="574" t="s">
        <v>4</v>
      </c>
      <c r="W16" s="575"/>
      <c r="X16" s="542" t="s">
        <v>5</v>
      </c>
      <c r="Y16" s="549"/>
      <c r="Z16" s="494" t="s">
        <v>6</v>
      </c>
      <c r="AA16" s="495"/>
      <c r="AB16" s="495"/>
      <c r="AC16" s="495"/>
      <c r="AD16" s="495"/>
      <c r="AE16" s="495"/>
      <c r="AF16" s="495"/>
      <c r="AG16" s="495"/>
      <c r="AH16" s="495"/>
      <c r="AI16" s="541"/>
      <c r="AJ16" s="542" t="s">
        <v>7</v>
      </c>
      <c r="AK16" s="543"/>
      <c r="AL16" s="574" t="s">
        <v>93</v>
      </c>
      <c r="AM16" s="576"/>
      <c r="AN16" s="916" t="s">
        <v>110</v>
      </c>
      <c r="AO16" s="917"/>
      <c r="AP16" s="917"/>
      <c r="AQ16" s="917"/>
      <c r="AR16" s="917"/>
      <c r="AS16" s="990"/>
      <c r="AT16" s="617" t="s">
        <v>114</v>
      </c>
      <c r="AU16" s="584"/>
      <c r="AV16" s="584"/>
      <c r="AW16" s="618"/>
      <c r="AX16" s="574" t="s">
        <v>5</v>
      </c>
      <c r="AY16" s="575"/>
      <c r="AZ16" s="546" t="s">
        <v>6</v>
      </c>
      <c r="BA16" s="547"/>
      <c r="BB16" s="547"/>
      <c r="BC16" s="547"/>
      <c r="BD16" s="547"/>
      <c r="BE16" s="547"/>
      <c r="BF16" s="547"/>
      <c r="BG16" s="547"/>
      <c r="BH16" s="547"/>
      <c r="BI16" s="548"/>
      <c r="BJ16" s="576" t="s">
        <v>7</v>
      </c>
      <c r="BK16" s="575"/>
      <c r="BL16" s="574" t="s">
        <v>93</v>
      </c>
      <c r="BM16" s="575"/>
      <c r="BN16" s="577" t="s">
        <v>110</v>
      </c>
      <c r="BO16" s="578"/>
      <c r="BP16" s="578"/>
      <c r="BQ16" s="578"/>
      <c r="BR16" s="578"/>
      <c r="BS16" s="579"/>
      <c r="BT16" s="617" t="s">
        <v>114</v>
      </c>
      <c r="BU16" s="584"/>
      <c r="BV16" s="584"/>
      <c r="BW16" s="584"/>
      <c r="BX16" s="979"/>
      <c r="BY16" s="980"/>
    </row>
    <row r="17" spans="1:79" ht="13.5" customHeight="1" thickBot="1" x14ac:dyDescent="0.25">
      <c r="A17" s="587"/>
      <c r="B17" s="591"/>
      <c r="C17" s="592"/>
      <c r="D17" s="592"/>
      <c r="E17" s="592"/>
      <c r="F17" s="592"/>
      <c r="G17" s="592"/>
      <c r="H17" s="592"/>
      <c r="I17" s="592"/>
      <c r="J17" s="592"/>
      <c r="K17" s="592"/>
      <c r="L17" s="592"/>
      <c r="M17" s="783"/>
      <c r="N17" s="594"/>
      <c r="O17" s="597"/>
      <c r="P17" s="542"/>
      <c r="Q17" s="549"/>
      <c r="R17" s="542"/>
      <c r="S17" s="549"/>
      <c r="T17" s="542"/>
      <c r="U17" s="549"/>
      <c r="V17" s="542"/>
      <c r="W17" s="549"/>
      <c r="X17" s="542"/>
      <c r="Y17" s="543"/>
      <c r="Z17" s="574" t="s">
        <v>5</v>
      </c>
      <c r="AA17" s="575"/>
      <c r="AB17" s="494" t="s">
        <v>34</v>
      </c>
      <c r="AC17" s="495"/>
      <c r="AD17" s="495"/>
      <c r="AE17" s="495"/>
      <c r="AF17" s="495"/>
      <c r="AG17" s="495"/>
      <c r="AH17" s="495"/>
      <c r="AI17" s="541"/>
      <c r="AJ17" s="542"/>
      <c r="AK17" s="543"/>
      <c r="AL17" s="542"/>
      <c r="AM17" s="543"/>
      <c r="AN17" s="918"/>
      <c r="AO17" s="919"/>
      <c r="AP17" s="919"/>
      <c r="AQ17" s="919"/>
      <c r="AR17" s="919"/>
      <c r="AS17" s="991"/>
      <c r="AT17" s="619"/>
      <c r="AU17" s="585"/>
      <c r="AV17" s="585"/>
      <c r="AW17" s="620"/>
      <c r="AX17" s="542"/>
      <c r="AY17" s="549"/>
      <c r="AZ17" s="542" t="s">
        <v>5</v>
      </c>
      <c r="BA17" s="543"/>
      <c r="BB17" s="546" t="s">
        <v>9</v>
      </c>
      <c r="BC17" s="547"/>
      <c r="BD17" s="547"/>
      <c r="BE17" s="547"/>
      <c r="BF17" s="547"/>
      <c r="BG17" s="547"/>
      <c r="BH17" s="547"/>
      <c r="BI17" s="548"/>
      <c r="BJ17" s="542"/>
      <c r="BK17" s="549"/>
      <c r="BL17" s="542"/>
      <c r="BM17" s="549"/>
      <c r="BN17" s="580"/>
      <c r="BO17" s="581"/>
      <c r="BP17" s="581"/>
      <c r="BQ17" s="581"/>
      <c r="BR17" s="581"/>
      <c r="BS17" s="582"/>
      <c r="BT17" s="619"/>
      <c r="BU17" s="585"/>
      <c r="BV17" s="585"/>
      <c r="BW17" s="585"/>
      <c r="BX17" s="979"/>
      <c r="BY17" s="980"/>
    </row>
    <row r="18" spans="1:79" ht="12.75" customHeight="1" x14ac:dyDescent="0.2">
      <c r="A18" s="587"/>
      <c r="B18" s="591"/>
      <c r="C18" s="592"/>
      <c r="D18" s="592"/>
      <c r="E18" s="592"/>
      <c r="F18" s="592"/>
      <c r="G18" s="592"/>
      <c r="H18" s="592"/>
      <c r="I18" s="592"/>
      <c r="J18" s="592"/>
      <c r="K18" s="592"/>
      <c r="L18" s="592"/>
      <c r="M18" s="783"/>
      <c r="N18" s="594"/>
      <c r="O18" s="597"/>
      <c r="P18" s="542"/>
      <c r="Q18" s="549"/>
      <c r="R18" s="542"/>
      <c r="S18" s="549"/>
      <c r="T18" s="542"/>
      <c r="U18" s="549"/>
      <c r="V18" s="542"/>
      <c r="W18" s="549"/>
      <c r="X18" s="542"/>
      <c r="Y18" s="543"/>
      <c r="Z18" s="542"/>
      <c r="AA18" s="549"/>
      <c r="AB18" s="543" t="s">
        <v>10</v>
      </c>
      <c r="AC18" s="549"/>
      <c r="AD18" s="574" t="s">
        <v>11</v>
      </c>
      <c r="AE18" s="575"/>
      <c r="AF18" s="574" t="s">
        <v>12</v>
      </c>
      <c r="AG18" s="575"/>
      <c r="AH18" s="576" t="s">
        <v>109</v>
      </c>
      <c r="AI18" s="575"/>
      <c r="AJ18" s="542"/>
      <c r="AK18" s="543"/>
      <c r="AL18" s="542"/>
      <c r="AM18" s="543"/>
      <c r="AN18" s="834" t="s">
        <v>111</v>
      </c>
      <c r="AO18" s="825"/>
      <c r="AP18" s="993" t="s">
        <v>112</v>
      </c>
      <c r="AQ18" s="994"/>
      <c r="AR18" s="834" t="s">
        <v>113</v>
      </c>
      <c r="AS18" s="825"/>
      <c r="AT18" s="561" t="s">
        <v>115</v>
      </c>
      <c r="AU18" s="562"/>
      <c r="AV18" s="561" t="s">
        <v>116</v>
      </c>
      <c r="AW18" s="562"/>
      <c r="AX18" s="542"/>
      <c r="AY18" s="549"/>
      <c r="AZ18" s="542"/>
      <c r="BA18" s="543"/>
      <c r="BB18" s="567" t="s">
        <v>10</v>
      </c>
      <c r="BC18" s="568"/>
      <c r="BD18" s="542" t="s">
        <v>11</v>
      </c>
      <c r="BE18" s="549"/>
      <c r="BF18" s="574" t="s">
        <v>12</v>
      </c>
      <c r="BG18" s="575"/>
      <c r="BH18" s="542" t="s">
        <v>109</v>
      </c>
      <c r="BI18" s="549"/>
      <c r="BJ18" s="542"/>
      <c r="BK18" s="549"/>
      <c r="BL18" s="542"/>
      <c r="BM18" s="543"/>
      <c r="BN18" s="834" t="s">
        <v>111</v>
      </c>
      <c r="BO18" s="825"/>
      <c r="BP18" s="902" t="s">
        <v>112</v>
      </c>
      <c r="BQ18" s="910"/>
      <c r="BR18" s="574" t="s">
        <v>113</v>
      </c>
      <c r="BS18" s="575"/>
      <c r="BT18" s="574" t="s">
        <v>115</v>
      </c>
      <c r="BU18" s="575"/>
      <c r="BV18" s="542" t="s">
        <v>116</v>
      </c>
      <c r="BW18" s="543"/>
      <c r="BX18" s="979"/>
      <c r="BY18" s="980"/>
    </row>
    <row r="19" spans="1:79" ht="12.75" customHeight="1" x14ac:dyDescent="0.2">
      <c r="A19" s="587"/>
      <c r="B19" s="591"/>
      <c r="C19" s="592"/>
      <c r="D19" s="592"/>
      <c r="E19" s="592"/>
      <c r="F19" s="592"/>
      <c r="G19" s="592"/>
      <c r="H19" s="592"/>
      <c r="I19" s="592"/>
      <c r="J19" s="592"/>
      <c r="K19" s="592"/>
      <c r="L19" s="592"/>
      <c r="M19" s="783"/>
      <c r="N19" s="594"/>
      <c r="O19" s="597"/>
      <c r="P19" s="542"/>
      <c r="Q19" s="549"/>
      <c r="R19" s="542"/>
      <c r="S19" s="549"/>
      <c r="T19" s="542"/>
      <c r="U19" s="549"/>
      <c r="V19" s="542"/>
      <c r="W19" s="549"/>
      <c r="X19" s="542"/>
      <c r="Y19" s="543"/>
      <c r="Z19" s="542"/>
      <c r="AA19" s="549"/>
      <c r="AB19" s="543"/>
      <c r="AC19" s="549"/>
      <c r="AD19" s="542"/>
      <c r="AE19" s="549"/>
      <c r="AF19" s="542"/>
      <c r="AG19" s="549"/>
      <c r="AH19" s="543"/>
      <c r="AI19" s="549"/>
      <c r="AJ19" s="542"/>
      <c r="AK19" s="543"/>
      <c r="AL19" s="542"/>
      <c r="AM19" s="543"/>
      <c r="AN19" s="836"/>
      <c r="AO19" s="826"/>
      <c r="AP19" s="995"/>
      <c r="AQ19" s="996"/>
      <c r="AR19" s="836"/>
      <c r="AS19" s="826"/>
      <c r="AT19" s="563"/>
      <c r="AU19" s="564"/>
      <c r="AV19" s="563"/>
      <c r="AW19" s="564"/>
      <c r="AX19" s="542"/>
      <c r="AY19" s="549"/>
      <c r="AZ19" s="542"/>
      <c r="BA19" s="543"/>
      <c r="BB19" s="569"/>
      <c r="BC19" s="570"/>
      <c r="BD19" s="542"/>
      <c r="BE19" s="549"/>
      <c r="BF19" s="542"/>
      <c r="BG19" s="549"/>
      <c r="BH19" s="542"/>
      <c r="BI19" s="549"/>
      <c r="BJ19" s="542"/>
      <c r="BK19" s="549"/>
      <c r="BL19" s="542"/>
      <c r="BM19" s="543"/>
      <c r="BN19" s="836"/>
      <c r="BO19" s="826"/>
      <c r="BP19" s="911"/>
      <c r="BQ19" s="912"/>
      <c r="BR19" s="542"/>
      <c r="BS19" s="549"/>
      <c r="BT19" s="542"/>
      <c r="BU19" s="549"/>
      <c r="BV19" s="542"/>
      <c r="BW19" s="543"/>
      <c r="BX19" s="979"/>
      <c r="BY19" s="980"/>
    </row>
    <row r="20" spans="1:79" ht="45" customHeight="1" thickBot="1" x14ac:dyDescent="0.25">
      <c r="A20" s="588"/>
      <c r="B20" s="987"/>
      <c r="C20" s="988"/>
      <c r="D20" s="988"/>
      <c r="E20" s="988"/>
      <c r="F20" s="988"/>
      <c r="G20" s="988"/>
      <c r="H20" s="988"/>
      <c r="I20" s="988"/>
      <c r="J20" s="988"/>
      <c r="K20" s="988"/>
      <c r="L20" s="988"/>
      <c r="M20" s="989"/>
      <c r="N20" s="595"/>
      <c r="O20" s="598"/>
      <c r="P20" s="544"/>
      <c r="Q20" s="573"/>
      <c r="R20" s="544"/>
      <c r="S20" s="573"/>
      <c r="T20" s="544"/>
      <c r="U20" s="573"/>
      <c r="V20" s="542"/>
      <c r="W20" s="549"/>
      <c r="X20" s="542"/>
      <c r="Y20" s="543"/>
      <c r="Z20" s="542"/>
      <c r="AA20" s="549"/>
      <c r="AB20" s="543"/>
      <c r="AC20" s="549"/>
      <c r="AD20" s="542"/>
      <c r="AE20" s="549"/>
      <c r="AF20" s="544"/>
      <c r="AG20" s="573"/>
      <c r="AH20" s="543"/>
      <c r="AI20" s="549"/>
      <c r="AJ20" s="542"/>
      <c r="AK20" s="543"/>
      <c r="AL20" s="544"/>
      <c r="AM20" s="545"/>
      <c r="AN20" s="838"/>
      <c r="AO20" s="851"/>
      <c r="AP20" s="997"/>
      <c r="AQ20" s="998"/>
      <c r="AR20" s="838"/>
      <c r="AS20" s="851"/>
      <c r="AT20" s="565"/>
      <c r="AU20" s="566"/>
      <c r="AV20" s="565"/>
      <c r="AW20" s="566"/>
      <c r="AX20" s="544"/>
      <c r="AY20" s="573"/>
      <c r="AZ20" s="544"/>
      <c r="BA20" s="545"/>
      <c r="BB20" s="571"/>
      <c r="BC20" s="572"/>
      <c r="BD20" s="544"/>
      <c r="BE20" s="573"/>
      <c r="BF20" s="544"/>
      <c r="BG20" s="573"/>
      <c r="BH20" s="544"/>
      <c r="BI20" s="573"/>
      <c r="BJ20" s="544"/>
      <c r="BK20" s="573"/>
      <c r="BL20" s="544"/>
      <c r="BM20" s="545"/>
      <c r="BN20" s="838"/>
      <c r="BO20" s="851"/>
      <c r="BP20" s="913"/>
      <c r="BQ20" s="914"/>
      <c r="BR20" s="544"/>
      <c r="BS20" s="573"/>
      <c r="BT20" s="544"/>
      <c r="BU20" s="573"/>
      <c r="BV20" s="544"/>
      <c r="BW20" s="545"/>
      <c r="BX20" s="981"/>
      <c r="BY20" s="982"/>
    </row>
    <row r="21" spans="1:79" s="152" customFormat="1" x14ac:dyDescent="0.2">
      <c r="A21" s="424">
        <v>1</v>
      </c>
      <c r="B21" s="788" t="s">
        <v>69</v>
      </c>
      <c r="C21" s="789"/>
      <c r="D21" s="789"/>
      <c r="E21" s="789"/>
      <c r="F21" s="789"/>
      <c r="G21" s="789"/>
      <c r="H21" s="789"/>
      <c r="I21" s="789"/>
      <c r="J21" s="789"/>
      <c r="K21" s="789"/>
      <c r="L21" s="789"/>
      <c r="M21" s="983"/>
      <c r="N21" s="909">
        <f>V21/30</f>
        <v>4</v>
      </c>
      <c r="O21" s="909"/>
      <c r="P21" s="984">
        <v>120</v>
      </c>
      <c r="Q21" s="975"/>
      <c r="R21" s="975">
        <v>120</v>
      </c>
      <c r="S21" s="975"/>
      <c r="T21" s="934"/>
      <c r="U21" s="935"/>
      <c r="V21" s="501">
        <f>X21+AX21</f>
        <v>120</v>
      </c>
      <c r="W21" s="519"/>
      <c r="X21" s="984">
        <f>Z21+AJ21</f>
        <v>120</v>
      </c>
      <c r="Y21" s="975"/>
      <c r="Z21" s="646">
        <f>SUM(AB21:AI21)</f>
        <v>52</v>
      </c>
      <c r="AA21" s="646"/>
      <c r="AB21" s="642">
        <v>52</v>
      </c>
      <c r="AC21" s="643"/>
      <c r="AD21" s="646"/>
      <c r="AE21" s="643"/>
      <c r="AF21" s="643"/>
      <c r="AG21" s="642"/>
      <c r="AH21" s="642"/>
      <c r="AI21" s="643"/>
      <c r="AJ21" s="644">
        <v>68</v>
      </c>
      <c r="AK21" s="645"/>
      <c r="AL21" s="644">
        <v>1</v>
      </c>
      <c r="AM21" s="645"/>
      <c r="AN21" s="985"/>
      <c r="AO21" s="986"/>
      <c r="AP21" s="940"/>
      <c r="AQ21" s="986"/>
      <c r="AR21" s="940"/>
      <c r="AS21" s="941"/>
      <c r="AT21" s="973" t="s">
        <v>193</v>
      </c>
      <c r="AU21" s="974"/>
      <c r="AV21" s="973"/>
      <c r="AW21" s="974"/>
      <c r="AX21" s="973"/>
      <c r="AY21" s="935"/>
      <c r="AZ21" s="975"/>
      <c r="BA21" s="975"/>
      <c r="BB21" s="976"/>
      <c r="BC21" s="976"/>
      <c r="BD21" s="934"/>
      <c r="BE21" s="976"/>
      <c r="BF21" s="934"/>
      <c r="BG21" s="935"/>
      <c r="BH21" s="976"/>
      <c r="BI21" s="974"/>
      <c r="BJ21" s="973"/>
      <c r="BK21" s="974"/>
      <c r="BL21" s="973"/>
      <c r="BM21" s="974"/>
      <c r="BN21" s="973"/>
      <c r="BO21" s="935"/>
      <c r="BP21" s="934"/>
      <c r="BQ21" s="935"/>
      <c r="BR21" s="934"/>
      <c r="BS21" s="974"/>
      <c r="BT21" s="973"/>
      <c r="BU21" s="974"/>
      <c r="BV21" s="973"/>
      <c r="BW21" s="974"/>
      <c r="BX21" s="971" t="s">
        <v>52</v>
      </c>
      <c r="BY21" s="972"/>
    </row>
    <row r="22" spans="1:79" ht="27.75" customHeight="1" x14ac:dyDescent="0.2">
      <c r="A22" s="349">
        <v>2</v>
      </c>
      <c r="B22" s="961" t="s">
        <v>157</v>
      </c>
      <c r="C22" s="962"/>
      <c r="D22" s="962"/>
      <c r="E22" s="962"/>
      <c r="F22" s="962"/>
      <c r="G22" s="962"/>
      <c r="H22" s="962"/>
      <c r="I22" s="962"/>
      <c r="J22" s="962"/>
      <c r="K22" s="962"/>
      <c r="L22" s="962"/>
      <c r="M22" s="963"/>
      <c r="N22" s="909">
        <f t="shared" ref="N22:N35" si="0">V22/30</f>
        <v>9</v>
      </c>
      <c r="O22" s="909"/>
      <c r="P22" s="644">
        <v>210</v>
      </c>
      <c r="Q22" s="646"/>
      <c r="R22" s="646">
        <v>210</v>
      </c>
      <c r="S22" s="646"/>
      <c r="T22" s="643"/>
      <c r="U22" s="642"/>
      <c r="V22" s="642">
        <f t="shared" ref="V22:V35" si="1">X22+AX22</f>
        <v>270</v>
      </c>
      <c r="W22" s="646"/>
      <c r="X22" s="644">
        <f t="shared" ref="X22:X35" si="2">Z22+AJ22</f>
        <v>120</v>
      </c>
      <c r="Y22" s="646"/>
      <c r="Z22" s="646">
        <f t="shared" ref="Z22:Z29" si="3">SUM(AB22:AI22)</f>
        <v>48</v>
      </c>
      <c r="AA22" s="646"/>
      <c r="AB22" s="642">
        <v>32</v>
      </c>
      <c r="AC22" s="643"/>
      <c r="AD22" s="646"/>
      <c r="AE22" s="643"/>
      <c r="AF22" s="643">
        <v>16</v>
      </c>
      <c r="AG22" s="642"/>
      <c r="AH22" s="642"/>
      <c r="AI22" s="643"/>
      <c r="AJ22" s="644">
        <v>72</v>
      </c>
      <c r="AK22" s="645"/>
      <c r="AL22" s="644">
        <v>1</v>
      </c>
      <c r="AM22" s="645"/>
      <c r="AN22" s="655"/>
      <c r="AO22" s="939"/>
      <c r="AP22" s="942"/>
      <c r="AQ22" s="939"/>
      <c r="AR22" s="942"/>
      <c r="AS22" s="656"/>
      <c r="AT22" s="644"/>
      <c r="AU22" s="645"/>
      <c r="AV22" s="644"/>
      <c r="AW22" s="645"/>
      <c r="AX22" s="638">
        <v>150</v>
      </c>
      <c r="AY22" s="642"/>
      <c r="AZ22" s="646">
        <v>66</v>
      </c>
      <c r="BA22" s="646"/>
      <c r="BB22" s="642">
        <v>50</v>
      </c>
      <c r="BC22" s="643"/>
      <c r="BD22" s="646"/>
      <c r="BE22" s="643"/>
      <c r="BF22" s="643">
        <v>16</v>
      </c>
      <c r="BG22" s="642"/>
      <c r="BH22" s="642"/>
      <c r="BI22" s="645"/>
      <c r="BJ22" s="644">
        <v>84</v>
      </c>
      <c r="BK22" s="645"/>
      <c r="BL22" s="644">
        <v>1</v>
      </c>
      <c r="BM22" s="645"/>
      <c r="BN22" s="638"/>
      <c r="BO22" s="642"/>
      <c r="BP22" s="643"/>
      <c r="BQ22" s="642"/>
      <c r="BR22" s="643"/>
      <c r="BS22" s="639"/>
      <c r="BT22" s="638">
        <v>8</v>
      </c>
      <c r="BU22" s="639"/>
      <c r="BV22" s="644"/>
      <c r="BW22" s="645"/>
      <c r="BX22" s="640" t="s">
        <v>71</v>
      </c>
      <c r="BY22" s="641"/>
      <c r="CA22" s="103"/>
    </row>
    <row r="23" spans="1:79" ht="28.5" customHeight="1" thickBot="1" x14ac:dyDescent="0.25">
      <c r="A23" s="349">
        <v>3</v>
      </c>
      <c r="B23" s="961" t="s">
        <v>174</v>
      </c>
      <c r="C23" s="962"/>
      <c r="D23" s="962"/>
      <c r="E23" s="962"/>
      <c r="F23" s="962"/>
      <c r="G23" s="962"/>
      <c r="H23" s="962"/>
      <c r="I23" s="962"/>
      <c r="J23" s="962"/>
      <c r="K23" s="962"/>
      <c r="L23" s="962"/>
      <c r="M23" s="963"/>
      <c r="N23" s="909">
        <f t="shared" si="0"/>
        <v>3</v>
      </c>
      <c r="O23" s="909"/>
      <c r="P23" s="644">
        <f>X23+AX23+T23</f>
        <v>180</v>
      </c>
      <c r="Q23" s="646"/>
      <c r="R23" s="646">
        <v>180</v>
      </c>
      <c r="S23" s="646"/>
      <c r="T23" s="643">
        <v>90</v>
      </c>
      <c r="U23" s="642"/>
      <c r="V23" s="642">
        <f t="shared" si="1"/>
        <v>90</v>
      </c>
      <c r="W23" s="646"/>
      <c r="X23" s="644">
        <f t="shared" si="2"/>
        <v>90</v>
      </c>
      <c r="Y23" s="646"/>
      <c r="Z23" s="646">
        <f t="shared" si="3"/>
        <v>32</v>
      </c>
      <c r="AA23" s="646"/>
      <c r="AB23" s="642">
        <v>32</v>
      </c>
      <c r="AC23" s="643"/>
      <c r="AD23" s="646"/>
      <c r="AE23" s="643"/>
      <c r="AF23" s="643"/>
      <c r="AG23" s="642"/>
      <c r="AH23" s="642"/>
      <c r="AI23" s="643"/>
      <c r="AJ23" s="644">
        <v>58</v>
      </c>
      <c r="AK23" s="645"/>
      <c r="AL23" s="644">
        <v>1</v>
      </c>
      <c r="AM23" s="645"/>
      <c r="AN23" s="655"/>
      <c r="AO23" s="939"/>
      <c r="AP23" s="942"/>
      <c r="AQ23" s="939"/>
      <c r="AR23" s="942"/>
      <c r="AS23" s="656"/>
      <c r="AT23" s="644">
        <v>7</v>
      </c>
      <c r="AU23" s="645"/>
      <c r="AV23" s="644"/>
      <c r="AW23" s="645"/>
      <c r="AX23" s="638">
        <f t="shared" ref="AX23:AX35" si="4">AZ23+BJ23</f>
        <v>0</v>
      </c>
      <c r="AY23" s="642"/>
      <c r="AZ23" s="646">
        <f>BB23+BD23+BH23</f>
        <v>0</v>
      </c>
      <c r="BA23" s="646"/>
      <c r="BB23" s="642"/>
      <c r="BC23" s="643"/>
      <c r="BD23" s="646"/>
      <c r="BE23" s="643"/>
      <c r="BF23" s="643"/>
      <c r="BG23" s="642"/>
      <c r="BH23" s="642"/>
      <c r="BI23" s="645"/>
      <c r="BJ23" s="644"/>
      <c r="BK23" s="645"/>
      <c r="BL23" s="644"/>
      <c r="BM23" s="645"/>
      <c r="BN23" s="638"/>
      <c r="BO23" s="642"/>
      <c r="BP23" s="643"/>
      <c r="BQ23" s="642"/>
      <c r="BR23" s="643"/>
      <c r="BS23" s="639"/>
      <c r="BT23" s="638"/>
      <c r="BU23" s="639"/>
      <c r="BV23" s="644"/>
      <c r="BW23" s="645"/>
      <c r="BX23" s="640" t="s">
        <v>71</v>
      </c>
      <c r="BY23" s="641"/>
      <c r="CA23" s="103"/>
    </row>
    <row r="24" spans="1:79" s="103" customFormat="1" ht="24.75" customHeight="1" x14ac:dyDescent="0.2">
      <c r="A24" s="427">
        <v>3</v>
      </c>
      <c r="B24" s="961" t="s">
        <v>190</v>
      </c>
      <c r="C24" s="962"/>
      <c r="D24" s="962"/>
      <c r="E24" s="962"/>
      <c r="F24" s="962"/>
      <c r="G24" s="962"/>
      <c r="H24" s="962"/>
      <c r="I24" s="962"/>
      <c r="J24" s="962"/>
      <c r="K24" s="962"/>
      <c r="L24" s="962"/>
      <c r="M24" s="963"/>
      <c r="N24" s="909">
        <f t="shared" si="0"/>
        <v>4</v>
      </c>
      <c r="O24" s="909"/>
      <c r="P24" s="644">
        <v>120</v>
      </c>
      <c r="Q24" s="646"/>
      <c r="R24" s="646">
        <v>120</v>
      </c>
      <c r="S24" s="646"/>
      <c r="T24" s="643"/>
      <c r="U24" s="642"/>
      <c r="V24" s="642">
        <f t="shared" si="1"/>
        <v>120</v>
      </c>
      <c r="W24" s="646"/>
      <c r="X24" s="644">
        <f t="shared" si="2"/>
        <v>0</v>
      </c>
      <c r="Y24" s="646"/>
      <c r="Z24" s="646">
        <f t="shared" si="3"/>
        <v>0</v>
      </c>
      <c r="AA24" s="646"/>
      <c r="AB24" s="642"/>
      <c r="AC24" s="643"/>
      <c r="AD24" s="646"/>
      <c r="AE24" s="643"/>
      <c r="AF24" s="643"/>
      <c r="AG24" s="642"/>
      <c r="AH24" s="642"/>
      <c r="AI24" s="643"/>
      <c r="AJ24" s="644"/>
      <c r="AK24" s="645"/>
      <c r="AL24" s="644"/>
      <c r="AM24" s="645"/>
      <c r="AN24" s="655"/>
      <c r="AO24" s="939"/>
      <c r="AP24" s="942"/>
      <c r="AQ24" s="939"/>
      <c r="AR24" s="942"/>
      <c r="AS24" s="656"/>
      <c r="AT24" s="644"/>
      <c r="AU24" s="645"/>
      <c r="AV24" s="644"/>
      <c r="AW24" s="645"/>
      <c r="AX24" s="638">
        <f t="shared" si="4"/>
        <v>120</v>
      </c>
      <c r="AY24" s="642"/>
      <c r="AZ24" s="646">
        <f>BB24+BD24+BH24</f>
        <v>44</v>
      </c>
      <c r="BA24" s="646"/>
      <c r="BB24" s="642">
        <v>44</v>
      </c>
      <c r="BC24" s="643"/>
      <c r="BD24" s="646"/>
      <c r="BE24" s="643"/>
      <c r="BF24" s="643"/>
      <c r="BG24" s="642"/>
      <c r="BH24" s="642"/>
      <c r="BI24" s="645"/>
      <c r="BJ24" s="644">
        <v>76</v>
      </c>
      <c r="BK24" s="645"/>
      <c r="BL24" s="644">
        <v>1</v>
      </c>
      <c r="BM24" s="645"/>
      <c r="BN24" s="638"/>
      <c r="BO24" s="642"/>
      <c r="BP24" s="643"/>
      <c r="BQ24" s="642"/>
      <c r="BR24" s="643"/>
      <c r="BS24" s="639"/>
      <c r="BT24" s="638"/>
      <c r="BU24" s="639"/>
      <c r="BV24" s="644">
        <v>8</v>
      </c>
      <c r="BW24" s="645"/>
      <c r="BX24" s="971" t="s">
        <v>52</v>
      </c>
      <c r="BY24" s="972"/>
    </row>
    <row r="25" spans="1:79" s="103" customFormat="1" x14ac:dyDescent="0.2">
      <c r="A25" s="427">
        <v>4</v>
      </c>
      <c r="B25" s="513" t="s">
        <v>70</v>
      </c>
      <c r="C25" s="514"/>
      <c r="D25" s="514"/>
      <c r="E25" s="514"/>
      <c r="F25" s="514"/>
      <c r="G25" s="514"/>
      <c r="H25" s="514"/>
      <c r="I25" s="514"/>
      <c r="J25" s="514"/>
      <c r="K25" s="514"/>
      <c r="L25" s="514"/>
      <c r="M25" s="948"/>
      <c r="N25" s="999">
        <v>5</v>
      </c>
      <c r="O25" s="1000"/>
      <c r="P25" s="638">
        <f>X25+AX25</f>
        <v>150</v>
      </c>
      <c r="Q25" s="642"/>
      <c r="R25" s="643">
        <f t="shared" ref="R25:R35" si="5">P25</f>
        <v>150</v>
      </c>
      <c r="S25" s="642"/>
      <c r="T25" s="643"/>
      <c r="U25" s="642"/>
      <c r="V25" s="643">
        <f t="shared" si="1"/>
        <v>150</v>
      </c>
      <c r="W25" s="639"/>
      <c r="X25" s="638">
        <f t="shared" si="2"/>
        <v>150</v>
      </c>
      <c r="Y25" s="642"/>
      <c r="Z25" s="643">
        <f t="shared" si="3"/>
        <v>64</v>
      </c>
      <c r="AA25" s="642"/>
      <c r="AB25" s="643">
        <v>64</v>
      </c>
      <c r="AC25" s="642"/>
      <c r="AD25" s="643"/>
      <c r="AE25" s="642"/>
      <c r="AF25" s="643"/>
      <c r="AG25" s="642"/>
      <c r="AH25" s="643"/>
      <c r="AI25" s="639"/>
      <c r="AJ25" s="638">
        <v>86</v>
      </c>
      <c r="AK25" s="639"/>
      <c r="AL25" s="638">
        <v>1</v>
      </c>
      <c r="AM25" s="639"/>
      <c r="AN25" s="655"/>
      <c r="AO25" s="939"/>
      <c r="AP25" s="942"/>
      <c r="AQ25" s="939"/>
      <c r="AR25" s="942"/>
      <c r="AS25" s="656"/>
      <c r="AT25" s="638">
        <v>7</v>
      </c>
      <c r="AU25" s="639"/>
      <c r="AV25" s="638"/>
      <c r="AW25" s="639"/>
      <c r="AX25" s="638">
        <f t="shared" si="4"/>
        <v>0</v>
      </c>
      <c r="AY25" s="642"/>
      <c r="AZ25" s="643">
        <f>BB25+BD25+BH25</f>
        <v>0</v>
      </c>
      <c r="BA25" s="642"/>
      <c r="BB25" s="643"/>
      <c r="BC25" s="642"/>
      <c r="BD25" s="643"/>
      <c r="BE25" s="642"/>
      <c r="BF25" s="643"/>
      <c r="BG25" s="642"/>
      <c r="BH25" s="643"/>
      <c r="BI25" s="639"/>
      <c r="BJ25" s="638"/>
      <c r="BK25" s="639"/>
      <c r="BL25" s="638"/>
      <c r="BM25" s="639"/>
      <c r="BN25" s="638"/>
      <c r="BO25" s="642"/>
      <c r="BP25" s="643"/>
      <c r="BQ25" s="642"/>
      <c r="BR25" s="643"/>
      <c r="BS25" s="639"/>
      <c r="BT25" s="638"/>
      <c r="BU25" s="639"/>
      <c r="BV25" s="638"/>
      <c r="BW25" s="639"/>
      <c r="BX25" s="640" t="s">
        <v>71</v>
      </c>
      <c r="BY25" s="641"/>
    </row>
    <row r="26" spans="1:79" x14ac:dyDescent="0.2">
      <c r="A26" s="349">
        <v>5</v>
      </c>
      <c r="B26" s="513" t="s">
        <v>192</v>
      </c>
      <c r="C26" s="514"/>
      <c r="D26" s="514"/>
      <c r="E26" s="514"/>
      <c r="F26" s="514"/>
      <c r="G26" s="514"/>
      <c r="H26" s="514"/>
      <c r="I26" s="514"/>
      <c r="J26" s="514"/>
      <c r="K26" s="514"/>
      <c r="L26" s="514"/>
      <c r="M26" s="948"/>
      <c r="N26" s="765">
        <f t="shared" si="0"/>
        <v>3</v>
      </c>
      <c r="O26" s="765"/>
      <c r="P26" s="644">
        <v>90</v>
      </c>
      <c r="Q26" s="646"/>
      <c r="R26" s="646">
        <v>90</v>
      </c>
      <c r="S26" s="646"/>
      <c r="T26" s="643"/>
      <c r="U26" s="642"/>
      <c r="V26" s="642">
        <f t="shared" si="1"/>
        <v>90</v>
      </c>
      <c r="W26" s="646"/>
      <c r="X26" s="644">
        <f t="shared" si="2"/>
        <v>90</v>
      </c>
      <c r="Y26" s="646"/>
      <c r="Z26" s="646">
        <f t="shared" si="3"/>
        <v>32</v>
      </c>
      <c r="AA26" s="646"/>
      <c r="AB26" s="642">
        <v>32</v>
      </c>
      <c r="AC26" s="643"/>
      <c r="AD26" s="646"/>
      <c r="AE26" s="643"/>
      <c r="AF26" s="643"/>
      <c r="AG26" s="642"/>
      <c r="AH26" s="642"/>
      <c r="AI26" s="643"/>
      <c r="AJ26" s="644">
        <v>58</v>
      </c>
      <c r="AK26" s="645"/>
      <c r="AL26" s="644">
        <v>1</v>
      </c>
      <c r="AM26" s="645"/>
      <c r="AN26" s="655"/>
      <c r="AO26" s="939"/>
      <c r="AP26" s="942"/>
      <c r="AQ26" s="939"/>
      <c r="AR26" s="942"/>
      <c r="AS26" s="656"/>
      <c r="AT26" s="644"/>
      <c r="AU26" s="645"/>
      <c r="AV26" s="644">
        <v>7</v>
      </c>
      <c r="AW26" s="645"/>
      <c r="AX26" s="638"/>
      <c r="AY26" s="642"/>
      <c r="AZ26" s="646"/>
      <c r="BA26" s="646"/>
      <c r="BB26" s="642"/>
      <c r="BC26" s="643"/>
      <c r="BD26" s="646"/>
      <c r="BE26" s="643"/>
      <c r="BF26" s="643"/>
      <c r="BG26" s="642"/>
      <c r="BH26" s="642"/>
      <c r="BI26" s="645"/>
      <c r="BJ26" s="644"/>
      <c r="BK26" s="645"/>
      <c r="BL26" s="644"/>
      <c r="BM26" s="645"/>
      <c r="BN26" s="638"/>
      <c r="BO26" s="642"/>
      <c r="BP26" s="643"/>
      <c r="BQ26" s="642"/>
      <c r="BR26" s="643"/>
      <c r="BS26" s="639"/>
      <c r="BT26" s="638"/>
      <c r="BU26" s="639"/>
      <c r="BV26" s="644"/>
      <c r="BW26" s="645"/>
      <c r="BX26" s="640" t="s">
        <v>74</v>
      </c>
      <c r="BY26" s="641"/>
      <c r="CA26" s="103"/>
    </row>
    <row r="27" spans="1:79" ht="25.5" customHeight="1" x14ac:dyDescent="0.2">
      <c r="A27" s="349">
        <v>6</v>
      </c>
      <c r="B27" s="961" t="s">
        <v>166</v>
      </c>
      <c r="C27" s="962"/>
      <c r="D27" s="962"/>
      <c r="E27" s="962"/>
      <c r="F27" s="962"/>
      <c r="G27" s="962"/>
      <c r="H27" s="962"/>
      <c r="I27" s="962"/>
      <c r="J27" s="962"/>
      <c r="K27" s="962"/>
      <c r="L27" s="962"/>
      <c r="M27" s="963"/>
      <c r="N27" s="909">
        <f t="shared" si="0"/>
        <v>5</v>
      </c>
      <c r="O27" s="909"/>
      <c r="P27" s="644">
        <f>X27+AX27+T27</f>
        <v>390</v>
      </c>
      <c r="Q27" s="646"/>
      <c r="R27" s="646">
        <f t="shared" si="5"/>
        <v>390</v>
      </c>
      <c r="S27" s="646"/>
      <c r="T27" s="643">
        <v>240</v>
      </c>
      <c r="U27" s="642"/>
      <c r="V27" s="642">
        <f t="shared" si="1"/>
        <v>150</v>
      </c>
      <c r="W27" s="646"/>
      <c r="X27" s="644">
        <f t="shared" si="2"/>
        <v>150</v>
      </c>
      <c r="Y27" s="646"/>
      <c r="Z27" s="646">
        <f t="shared" si="3"/>
        <v>64</v>
      </c>
      <c r="AA27" s="646"/>
      <c r="AB27" s="642">
        <v>64</v>
      </c>
      <c r="AC27" s="643"/>
      <c r="AD27" s="646"/>
      <c r="AE27" s="643"/>
      <c r="AF27" s="643"/>
      <c r="AG27" s="642"/>
      <c r="AH27" s="642"/>
      <c r="AI27" s="643"/>
      <c r="AJ27" s="644">
        <v>86</v>
      </c>
      <c r="AK27" s="645"/>
      <c r="AL27" s="644">
        <v>1</v>
      </c>
      <c r="AM27" s="645"/>
      <c r="AN27" s="655"/>
      <c r="AO27" s="939"/>
      <c r="AP27" s="942"/>
      <c r="AQ27" s="939"/>
      <c r="AR27" s="942"/>
      <c r="AS27" s="656"/>
      <c r="AT27" s="644">
        <v>7</v>
      </c>
      <c r="AU27" s="645"/>
      <c r="AV27" s="644"/>
      <c r="AW27" s="645"/>
      <c r="AX27" s="638">
        <f t="shared" si="4"/>
        <v>0</v>
      </c>
      <c r="AY27" s="642"/>
      <c r="AZ27" s="646"/>
      <c r="BA27" s="646"/>
      <c r="BB27" s="642"/>
      <c r="BC27" s="643"/>
      <c r="BD27" s="646"/>
      <c r="BE27" s="643"/>
      <c r="BF27" s="643"/>
      <c r="BG27" s="642"/>
      <c r="BH27" s="642"/>
      <c r="BI27" s="645"/>
      <c r="BJ27" s="644"/>
      <c r="BK27" s="645"/>
      <c r="BL27" s="644"/>
      <c r="BM27" s="645"/>
      <c r="BN27" s="638"/>
      <c r="BO27" s="642"/>
      <c r="BP27" s="643"/>
      <c r="BQ27" s="642"/>
      <c r="BR27" s="643"/>
      <c r="BS27" s="639"/>
      <c r="BT27" s="638"/>
      <c r="BU27" s="639"/>
      <c r="BV27" s="644"/>
      <c r="BW27" s="645"/>
      <c r="BX27" s="349" t="s">
        <v>71</v>
      </c>
      <c r="BY27" s="350"/>
      <c r="CA27" s="103"/>
    </row>
    <row r="28" spans="1:79" x14ac:dyDescent="0.2">
      <c r="A28" s="349">
        <v>7</v>
      </c>
      <c r="B28" s="513" t="s">
        <v>161</v>
      </c>
      <c r="C28" s="514"/>
      <c r="D28" s="514"/>
      <c r="E28" s="514"/>
      <c r="F28" s="514"/>
      <c r="G28" s="514"/>
      <c r="H28" s="514"/>
      <c r="I28" s="514"/>
      <c r="J28" s="514"/>
      <c r="K28" s="514"/>
      <c r="L28" s="514"/>
      <c r="M28" s="948"/>
      <c r="N28" s="909">
        <f t="shared" si="0"/>
        <v>5</v>
      </c>
      <c r="O28" s="909"/>
      <c r="P28" s="644">
        <f t="shared" ref="P28:P35" si="6">X28+AX28</f>
        <v>150</v>
      </c>
      <c r="Q28" s="646"/>
      <c r="R28" s="646">
        <f t="shared" si="5"/>
        <v>150</v>
      </c>
      <c r="S28" s="646"/>
      <c r="T28" s="643"/>
      <c r="U28" s="642"/>
      <c r="V28" s="642">
        <f t="shared" si="1"/>
        <v>150</v>
      </c>
      <c r="W28" s="646"/>
      <c r="X28" s="644">
        <f t="shared" si="2"/>
        <v>90</v>
      </c>
      <c r="Y28" s="646"/>
      <c r="Z28" s="646">
        <f t="shared" si="3"/>
        <v>32</v>
      </c>
      <c r="AA28" s="646"/>
      <c r="AB28" s="642">
        <v>32</v>
      </c>
      <c r="AC28" s="643"/>
      <c r="AD28" s="646"/>
      <c r="AE28" s="643"/>
      <c r="AF28" s="643"/>
      <c r="AG28" s="642"/>
      <c r="AH28" s="642"/>
      <c r="AI28" s="643"/>
      <c r="AJ28" s="644">
        <v>58</v>
      </c>
      <c r="AK28" s="645"/>
      <c r="AL28" s="644">
        <v>1</v>
      </c>
      <c r="AM28" s="645"/>
      <c r="AN28" s="655"/>
      <c r="AO28" s="939"/>
      <c r="AP28" s="942"/>
      <c r="AQ28" s="939"/>
      <c r="AR28" s="942"/>
      <c r="AS28" s="656"/>
      <c r="AT28" s="644"/>
      <c r="AU28" s="645"/>
      <c r="AV28" s="644"/>
      <c r="AW28" s="645"/>
      <c r="AX28" s="638">
        <f t="shared" si="4"/>
        <v>60</v>
      </c>
      <c r="AY28" s="642"/>
      <c r="AZ28" s="646">
        <f>BB28+BD28+BH28</f>
        <v>22</v>
      </c>
      <c r="BA28" s="646"/>
      <c r="BB28" s="642">
        <v>22</v>
      </c>
      <c r="BC28" s="643"/>
      <c r="BD28" s="646"/>
      <c r="BE28" s="643"/>
      <c r="BF28" s="643"/>
      <c r="BG28" s="642"/>
      <c r="BH28" s="642"/>
      <c r="BI28" s="645"/>
      <c r="BJ28" s="644">
        <v>38</v>
      </c>
      <c r="BK28" s="645"/>
      <c r="BL28" s="644">
        <v>1</v>
      </c>
      <c r="BM28" s="645"/>
      <c r="BN28" s="638"/>
      <c r="BO28" s="642"/>
      <c r="BP28" s="643"/>
      <c r="BQ28" s="642"/>
      <c r="BR28" s="643"/>
      <c r="BS28" s="639"/>
      <c r="BT28" s="638">
        <v>8</v>
      </c>
      <c r="BU28" s="639"/>
      <c r="BV28" s="644"/>
      <c r="BW28" s="645"/>
      <c r="BX28" s="1006" t="s">
        <v>52</v>
      </c>
      <c r="BY28" s="1007"/>
      <c r="CA28" s="103"/>
    </row>
    <row r="29" spans="1:79" ht="24" customHeight="1" x14ac:dyDescent="0.2">
      <c r="A29" s="349">
        <v>8</v>
      </c>
      <c r="B29" s="961" t="s">
        <v>85</v>
      </c>
      <c r="C29" s="962"/>
      <c r="D29" s="962"/>
      <c r="E29" s="962"/>
      <c r="F29" s="962"/>
      <c r="G29" s="962"/>
      <c r="H29" s="962"/>
      <c r="I29" s="962"/>
      <c r="J29" s="962"/>
      <c r="K29" s="962"/>
      <c r="L29" s="962"/>
      <c r="M29" s="963"/>
      <c r="N29" s="765">
        <f t="shared" si="0"/>
        <v>3</v>
      </c>
      <c r="O29" s="765"/>
      <c r="P29" s="644">
        <f t="shared" si="6"/>
        <v>90</v>
      </c>
      <c r="Q29" s="646"/>
      <c r="R29" s="646">
        <f t="shared" si="5"/>
        <v>90</v>
      </c>
      <c r="S29" s="646"/>
      <c r="T29" s="643"/>
      <c r="U29" s="642"/>
      <c r="V29" s="642">
        <f t="shared" si="1"/>
        <v>90</v>
      </c>
      <c r="W29" s="646"/>
      <c r="X29" s="644">
        <f t="shared" si="2"/>
        <v>0</v>
      </c>
      <c r="Y29" s="646"/>
      <c r="Z29" s="646">
        <f t="shared" si="3"/>
        <v>0</v>
      </c>
      <c r="AA29" s="646"/>
      <c r="AB29" s="642"/>
      <c r="AC29" s="643"/>
      <c r="AD29" s="646"/>
      <c r="AE29" s="643"/>
      <c r="AF29" s="643"/>
      <c r="AG29" s="642"/>
      <c r="AH29" s="642"/>
      <c r="AI29" s="643"/>
      <c r="AJ29" s="644"/>
      <c r="AK29" s="645"/>
      <c r="AL29" s="644"/>
      <c r="AM29" s="645"/>
      <c r="AN29" s="655"/>
      <c r="AO29" s="939"/>
      <c r="AP29" s="942"/>
      <c r="AQ29" s="939"/>
      <c r="AR29" s="942"/>
      <c r="AS29" s="656"/>
      <c r="AT29" s="644"/>
      <c r="AU29" s="645"/>
      <c r="AV29" s="644"/>
      <c r="AW29" s="645"/>
      <c r="AX29" s="638">
        <f t="shared" si="4"/>
        <v>90</v>
      </c>
      <c r="AY29" s="642"/>
      <c r="AZ29" s="646">
        <f>BB29+BD29+BH29</f>
        <v>22</v>
      </c>
      <c r="BA29" s="646"/>
      <c r="BB29" s="642">
        <v>22</v>
      </c>
      <c r="BC29" s="643"/>
      <c r="BD29" s="646"/>
      <c r="BE29" s="643"/>
      <c r="BF29" s="643"/>
      <c r="BG29" s="642"/>
      <c r="BH29" s="642"/>
      <c r="BI29" s="645"/>
      <c r="BJ29" s="644">
        <v>68</v>
      </c>
      <c r="BK29" s="645"/>
      <c r="BL29" s="644">
        <v>1</v>
      </c>
      <c r="BM29" s="645"/>
      <c r="BN29" s="638"/>
      <c r="BO29" s="642"/>
      <c r="BP29" s="643"/>
      <c r="BQ29" s="642"/>
      <c r="BR29" s="643"/>
      <c r="BS29" s="639"/>
      <c r="BT29" s="638"/>
      <c r="BU29" s="639"/>
      <c r="BV29" s="644">
        <v>8</v>
      </c>
      <c r="BW29" s="645"/>
      <c r="BX29" s="1001" t="s">
        <v>181</v>
      </c>
      <c r="BY29" s="1002"/>
      <c r="CA29" s="103"/>
    </row>
    <row r="30" spans="1:79" s="103" customFormat="1" x14ac:dyDescent="0.2">
      <c r="A30" s="422">
        <v>9</v>
      </c>
      <c r="B30" s="513" t="s">
        <v>79</v>
      </c>
      <c r="C30" s="514"/>
      <c r="D30" s="514"/>
      <c r="E30" s="514"/>
      <c r="F30" s="514"/>
      <c r="G30" s="514"/>
      <c r="H30" s="514"/>
      <c r="I30" s="514"/>
      <c r="J30" s="514"/>
      <c r="K30" s="514"/>
      <c r="L30" s="514"/>
      <c r="M30" s="948"/>
      <c r="N30" s="920">
        <f>V30/30</f>
        <v>3</v>
      </c>
      <c r="O30" s="921"/>
      <c r="P30" s="638">
        <f>X30+AX30</f>
        <v>90</v>
      </c>
      <c r="Q30" s="642"/>
      <c r="R30" s="643">
        <f>P30</f>
        <v>90</v>
      </c>
      <c r="S30" s="642"/>
      <c r="T30" s="643"/>
      <c r="U30" s="642"/>
      <c r="V30" s="643">
        <f>X30+AX30</f>
        <v>90</v>
      </c>
      <c r="W30" s="639"/>
      <c r="X30" s="638">
        <f>Z30+AJ30</f>
        <v>90</v>
      </c>
      <c r="Y30" s="642"/>
      <c r="Z30" s="643">
        <f>SUM(AB30:AI30)</f>
        <v>32</v>
      </c>
      <c r="AA30" s="642"/>
      <c r="AB30" s="643">
        <v>16</v>
      </c>
      <c r="AC30" s="642"/>
      <c r="AD30" s="643"/>
      <c r="AE30" s="642"/>
      <c r="AF30" s="643">
        <v>16</v>
      </c>
      <c r="AG30" s="642"/>
      <c r="AH30" s="643"/>
      <c r="AI30" s="639"/>
      <c r="AJ30" s="943">
        <v>58</v>
      </c>
      <c r="AK30" s="944"/>
      <c r="AL30" s="638">
        <v>1</v>
      </c>
      <c r="AM30" s="639"/>
      <c r="AN30" s="655"/>
      <c r="AO30" s="939"/>
      <c r="AP30" s="942"/>
      <c r="AQ30" s="939"/>
      <c r="AR30" s="942"/>
      <c r="AS30" s="656"/>
      <c r="AT30" s="638"/>
      <c r="AU30" s="639"/>
      <c r="AV30" s="638">
        <v>7</v>
      </c>
      <c r="AW30" s="639"/>
      <c r="AX30" s="638">
        <f>AZ30+BJ30</f>
        <v>0</v>
      </c>
      <c r="AY30" s="642"/>
      <c r="AZ30" s="643">
        <f>BB30+BD30+BH30</f>
        <v>0</v>
      </c>
      <c r="BA30" s="642"/>
      <c r="BB30" s="643"/>
      <c r="BC30" s="642"/>
      <c r="BD30" s="643"/>
      <c r="BE30" s="642"/>
      <c r="BF30" s="643"/>
      <c r="BG30" s="642"/>
      <c r="BH30" s="643"/>
      <c r="BI30" s="639"/>
      <c r="BJ30" s="638"/>
      <c r="BK30" s="639"/>
      <c r="BL30" s="638"/>
      <c r="BM30" s="639"/>
      <c r="BN30" s="638"/>
      <c r="BO30" s="642"/>
      <c r="BP30" s="643"/>
      <c r="BQ30" s="642"/>
      <c r="BR30" s="643"/>
      <c r="BS30" s="639"/>
      <c r="BT30" s="638"/>
      <c r="BU30" s="639"/>
      <c r="BV30" s="638"/>
      <c r="BW30" s="639"/>
      <c r="BX30" s="422" t="s">
        <v>73</v>
      </c>
      <c r="BY30" s="423"/>
    </row>
    <row r="31" spans="1:79" s="103" customFormat="1" x14ac:dyDescent="0.2">
      <c r="A31" s="422">
        <v>10</v>
      </c>
      <c r="B31" s="968" t="s">
        <v>169</v>
      </c>
      <c r="C31" s="969"/>
      <c r="D31" s="969"/>
      <c r="E31" s="969"/>
      <c r="F31" s="969"/>
      <c r="G31" s="969"/>
      <c r="H31" s="969"/>
      <c r="I31" s="969"/>
      <c r="J31" s="969"/>
      <c r="K31" s="969"/>
      <c r="L31" s="969"/>
      <c r="M31" s="970"/>
      <c r="N31" s="920">
        <f t="shared" si="0"/>
        <v>2</v>
      </c>
      <c r="O31" s="921"/>
      <c r="P31" s="638">
        <f t="shared" si="6"/>
        <v>60</v>
      </c>
      <c r="Q31" s="642"/>
      <c r="R31" s="643">
        <f t="shared" si="5"/>
        <v>60</v>
      </c>
      <c r="S31" s="642"/>
      <c r="T31" s="643"/>
      <c r="U31" s="642"/>
      <c r="V31" s="643">
        <f t="shared" si="1"/>
        <v>60</v>
      </c>
      <c r="W31" s="639"/>
      <c r="X31" s="638">
        <f t="shared" si="2"/>
        <v>0</v>
      </c>
      <c r="Y31" s="642"/>
      <c r="Z31" s="643"/>
      <c r="AA31" s="642"/>
      <c r="AB31" s="643"/>
      <c r="AC31" s="642"/>
      <c r="AD31" s="643"/>
      <c r="AE31" s="642"/>
      <c r="AF31" s="643"/>
      <c r="AG31" s="642"/>
      <c r="AH31" s="643"/>
      <c r="AI31" s="639"/>
      <c r="AJ31" s="943"/>
      <c r="AK31" s="944"/>
      <c r="AL31" s="638"/>
      <c r="AM31" s="639"/>
      <c r="AN31" s="655"/>
      <c r="AO31" s="939"/>
      <c r="AP31" s="942"/>
      <c r="AQ31" s="939"/>
      <c r="AR31" s="942"/>
      <c r="AS31" s="656"/>
      <c r="AT31" s="638"/>
      <c r="AU31" s="639"/>
      <c r="AV31" s="638"/>
      <c r="AW31" s="639"/>
      <c r="AX31" s="638">
        <f t="shared" si="4"/>
        <v>60</v>
      </c>
      <c r="AY31" s="642"/>
      <c r="AZ31" s="643">
        <v>60</v>
      </c>
      <c r="BA31" s="642"/>
      <c r="BB31" s="643"/>
      <c r="BC31" s="642"/>
      <c r="BD31" s="643"/>
      <c r="BE31" s="642"/>
      <c r="BF31" s="643"/>
      <c r="BG31" s="642"/>
      <c r="BH31" s="643"/>
      <c r="BI31" s="639"/>
      <c r="BJ31" s="638"/>
      <c r="BK31" s="639"/>
      <c r="BL31" s="638"/>
      <c r="BM31" s="639"/>
      <c r="BN31" s="638"/>
      <c r="BO31" s="642"/>
      <c r="BP31" s="643"/>
      <c r="BQ31" s="642"/>
      <c r="BR31" s="643"/>
      <c r="BS31" s="639"/>
      <c r="BT31" s="638"/>
      <c r="BU31" s="639"/>
      <c r="BV31" s="638"/>
      <c r="BW31" s="639"/>
      <c r="BX31" s="422" t="s">
        <v>73</v>
      </c>
      <c r="BY31" s="423"/>
    </row>
    <row r="32" spans="1:79" s="103" customFormat="1" x14ac:dyDescent="0.2">
      <c r="A32" s="349">
        <v>11</v>
      </c>
      <c r="B32" s="513" t="s">
        <v>98</v>
      </c>
      <c r="C32" s="514"/>
      <c r="D32" s="514"/>
      <c r="E32" s="514"/>
      <c r="F32" s="514"/>
      <c r="G32" s="514"/>
      <c r="H32" s="514"/>
      <c r="I32" s="514"/>
      <c r="J32" s="514"/>
      <c r="K32" s="514"/>
      <c r="L32" s="514"/>
      <c r="M32" s="948"/>
      <c r="N32" s="765">
        <f t="shared" si="0"/>
        <v>5</v>
      </c>
      <c r="O32" s="765"/>
      <c r="P32" s="644">
        <f t="shared" si="6"/>
        <v>150</v>
      </c>
      <c r="Q32" s="646"/>
      <c r="R32" s="646">
        <f>P32</f>
        <v>150</v>
      </c>
      <c r="S32" s="646"/>
      <c r="T32" s="643"/>
      <c r="U32" s="642"/>
      <c r="V32" s="642">
        <f t="shared" si="1"/>
        <v>150</v>
      </c>
      <c r="W32" s="646"/>
      <c r="X32" s="644">
        <f>Z32+AJ32</f>
        <v>0</v>
      </c>
      <c r="Y32" s="646"/>
      <c r="Z32" s="646">
        <f>SUM(AB32:AI32)</f>
        <v>0</v>
      </c>
      <c r="AA32" s="646"/>
      <c r="AB32" s="642"/>
      <c r="AC32" s="643"/>
      <c r="AD32" s="646"/>
      <c r="AE32" s="643"/>
      <c r="AF32" s="643"/>
      <c r="AG32" s="642"/>
      <c r="AH32" s="642"/>
      <c r="AI32" s="643"/>
      <c r="AJ32" s="644"/>
      <c r="AK32" s="645"/>
      <c r="AL32" s="644"/>
      <c r="AM32" s="645"/>
      <c r="AN32" s="655"/>
      <c r="AO32" s="939"/>
      <c r="AP32" s="942"/>
      <c r="AQ32" s="939"/>
      <c r="AR32" s="942"/>
      <c r="AS32" s="656"/>
      <c r="AT32" s="644"/>
      <c r="AU32" s="645"/>
      <c r="AV32" s="644"/>
      <c r="AW32" s="645"/>
      <c r="AX32" s="638">
        <v>150</v>
      </c>
      <c r="AY32" s="642"/>
      <c r="AZ32" s="646"/>
      <c r="BA32" s="646"/>
      <c r="BB32" s="642"/>
      <c r="BC32" s="643"/>
      <c r="BD32" s="646"/>
      <c r="BE32" s="643"/>
      <c r="BF32" s="643"/>
      <c r="BG32" s="642"/>
      <c r="BH32" s="642"/>
      <c r="BI32" s="645"/>
      <c r="BJ32" s="644">
        <v>150</v>
      </c>
      <c r="BK32" s="645"/>
      <c r="BL32" s="644"/>
      <c r="BM32" s="645"/>
      <c r="BN32" s="638"/>
      <c r="BO32" s="642"/>
      <c r="BP32" s="643"/>
      <c r="BQ32" s="642"/>
      <c r="BR32" s="643"/>
      <c r="BS32" s="639"/>
      <c r="BT32" s="638"/>
      <c r="BU32" s="639"/>
      <c r="BV32" s="644">
        <v>8</v>
      </c>
      <c r="BW32" s="645"/>
      <c r="BX32" s="640" t="s">
        <v>73</v>
      </c>
      <c r="BY32" s="641"/>
    </row>
    <row r="33" spans="1:83" s="103" customFormat="1" ht="116.25" customHeight="1" x14ac:dyDescent="0.2">
      <c r="A33" s="349">
        <v>12</v>
      </c>
      <c r="B33" s="961" t="s">
        <v>224</v>
      </c>
      <c r="C33" s="962"/>
      <c r="D33" s="962"/>
      <c r="E33" s="962"/>
      <c r="F33" s="962"/>
      <c r="G33" s="962"/>
      <c r="H33" s="962"/>
      <c r="I33" s="962"/>
      <c r="J33" s="962"/>
      <c r="K33" s="962"/>
      <c r="L33" s="962"/>
      <c r="M33" s="963"/>
      <c r="N33" s="765">
        <f t="shared" si="0"/>
        <v>3</v>
      </c>
      <c r="O33" s="765"/>
      <c r="P33" s="638">
        <f t="shared" si="6"/>
        <v>90</v>
      </c>
      <c r="Q33" s="642"/>
      <c r="R33" s="643">
        <f t="shared" si="5"/>
        <v>90</v>
      </c>
      <c r="S33" s="642"/>
      <c r="T33" s="643"/>
      <c r="U33" s="642"/>
      <c r="V33" s="642">
        <f t="shared" si="1"/>
        <v>90</v>
      </c>
      <c r="W33" s="646"/>
      <c r="X33" s="638">
        <f t="shared" si="2"/>
        <v>90</v>
      </c>
      <c r="Y33" s="642"/>
      <c r="Z33" s="643">
        <f>SUM(AB33:AI33)</f>
        <v>32</v>
      </c>
      <c r="AA33" s="642"/>
      <c r="AB33" s="643">
        <v>32</v>
      </c>
      <c r="AC33" s="869"/>
      <c r="AD33" s="643"/>
      <c r="AE33" s="869"/>
      <c r="AF33" s="643"/>
      <c r="AG33" s="642"/>
      <c r="AH33" s="869"/>
      <c r="AI33" s="869"/>
      <c r="AJ33" s="638">
        <v>58</v>
      </c>
      <c r="AK33" s="639"/>
      <c r="AL33" s="638">
        <v>1</v>
      </c>
      <c r="AM33" s="639"/>
      <c r="AN33" s="655"/>
      <c r="AO33" s="939"/>
      <c r="AP33" s="942"/>
      <c r="AQ33" s="939"/>
      <c r="AR33" s="942"/>
      <c r="AS33" s="656"/>
      <c r="AT33" s="638">
        <v>7</v>
      </c>
      <c r="AU33" s="639"/>
      <c r="AV33" s="638"/>
      <c r="AW33" s="639"/>
      <c r="AX33" s="638">
        <f t="shared" si="4"/>
        <v>0</v>
      </c>
      <c r="AY33" s="642"/>
      <c r="AZ33" s="643"/>
      <c r="BA33" s="642"/>
      <c r="BB33" s="643"/>
      <c r="BC33" s="869"/>
      <c r="BD33" s="643"/>
      <c r="BE33" s="869"/>
      <c r="BF33" s="643"/>
      <c r="BG33" s="642"/>
      <c r="BH33" s="869"/>
      <c r="BI33" s="639"/>
      <c r="BJ33" s="638"/>
      <c r="BK33" s="639"/>
      <c r="BL33" s="638"/>
      <c r="BM33" s="639"/>
      <c r="BN33" s="638"/>
      <c r="BO33" s="642"/>
      <c r="BP33" s="643"/>
      <c r="BQ33" s="642"/>
      <c r="BR33" s="643"/>
      <c r="BS33" s="639"/>
      <c r="BT33" s="638"/>
      <c r="BU33" s="639"/>
      <c r="BV33" s="638"/>
      <c r="BW33" s="639"/>
      <c r="BX33" s="349" t="s">
        <v>73</v>
      </c>
      <c r="BY33" s="350"/>
      <c r="CB33"/>
      <c r="CC33"/>
      <c r="CD33"/>
      <c r="CE33"/>
    </row>
    <row r="34" spans="1:83" s="103" customFormat="1" ht="78" customHeight="1" x14ac:dyDescent="0.2">
      <c r="A34" s="349">
        <v>13</v>
      </c>
      <c r="B34" s="961" t="s">
        <v>217</v>
      </c>
      <c r="C34" s="962"/>
      <c r="D34" s="962"/>
      <c r="E34" s="962"/>
      <c r="F34" s="962"/>
      <c r="G34" s="962"/>
      <c r="H34" s="962"/>
      <c r="I34" s="962"/>
      <c r="J34" s="962"/>
      <c r="K34" s="962"/>
      <c r="L34" s="962"/>
      <c r="M34" s="963"/>
      <c r="N34" s="765">
        <f t="shared" si="0"/>
        <v>3</v>
      </c>
      <c r="O34" s="765"/>
      <c r="P34" s="638">
        <f t="shared" si="6"/>
        <v>90</v>
      </c>
      <c r="Q34" s="642"/>
      <c r="R34" s="643">
        <f>P34</f>
        <v>90</v>
      </c>
      <c r="S34" s="642"/>
      <c r="T34" s="643"/>
      <c r="U34" s="642"/>
      <c r="V34" s="642">
        <f t="shared" si="1"/>
        <v>90</v>
      </c>
      <c r="W34" s="646"/>
      <c r="X34" s="638"/>
      <c r="Y34" s="642"/>
      <c r="Z34" s="643"/>
      <c r="AA34" s="642"/>
      <c r="AB34" s="643"/>
      <c r="AC34" s="869"/>
      <c r="AD34" s="643"/>
      <c r="AE34" s="869"/>
      <c r="AF34" s="643"/>
      <c r="AG34" s="642"/>
      <c r="AH34" s="869"/>
      <c r="AI34" s="869"/>
      <c r="AJ34" s="638"/>
      <c r="AK34" s="639"/>
      <c r="AL34" s="638"/>
      <c r="AM34" s="639"/>
      <c r="AN34" s="655"/>
      <c r="AO34" s="939"/>
      <c r="AP34" s="942"/>
      <c r="AQ34" s="939"/>
      <c r="AR34" s="942"/>
      <c r="AS34" s="656"/>
      <c r="AT34" s="638"/>
      <c r="AU34" s="639"/>
      <c r="AV34" s="638"/>
      <c r="AW34" s="639"/>
      <c r="AX34" s="638">
        <f>AZ34+BJ34</f>
        <v>90</v>
      </c>
      <c r="AY34" s="642"/>
      <c r="AZ34" s="643">
        <f>BB34+BD34+BH34</f>
        <v>20</v>
      </c>
      <c r="BA34" s="642"/>
      <c r="BB34" s="643">
        <v>20</v>
      </c>
      <c r="BC34" s="869"/>
      <c r="BD34" s="643"/>
      <c r="BE34" s="869"/>
      <c r="BF34" s="643"/>
      <c r="BG34" s="642"/>
      <c r="BH34" s="869"/>
      <c r="BI34" s="639"/>
      <c r="BJ34" s="638">
        <v>70</v>
      </c>
      <c r="BK34" s="639"/>
      <c r="BL34" s="638">
        <v>1</v>
      </c>
      <c r="BM34" s="639"/>
      <c r="BN34" s="638"/>
      <c r="BO34" s="642"/>
      <c r="BP34" s="643"/>
      <c r="BQ34" s="642"/>
      <c r="BR34" s="643"/>
      <c r="BS34" s="639"/>
      <c r="BT34" s="638"/>
      <c r="BU34" s="639"/>
      <c r="BV34" s="638">
        <v>8</v>
      </c>
      <c r="BW34" s="639"/>
      <c r="BX34" s="349" t="s">
        <v>73</v>
      </c>
      <c r="BY34" s="350"/>
    </row>
    <row r="35" spans="1:83" ht="78" customHeight="1" x14ac:dyDescent="0.2">
      <c r="A35" s="349">
        <v>14</v>
      </c>
      <c r="B35" s="961" t="s">
        <v>186</v>
      </c>
      <c r="C35" s="962"/>
      <c r="D35" s="962"/>
      <c r="E35" s="962"/>
      <c r="F35" s="962"/>
      <c r="G35" s="962"/>
      <c r="H35" s="962"/>
      <c r="I35" s="962"/>
      <c r="J35" s="962"/>
      <c r="K35" s="962"/>
      <c r="L35" s="962"/>
      <c r="M35" s="963"/>
      <c r="N35" s="765">
        <f t="shared" si="0"/>
        <v>3</v>
      </c>
      <c r="O35" s="765"/>
      <c r="P35" s="644">
        <f t="shared" si="6"/>
        <v>90</v>
      </c>
      <c r="Q35" s="646"/>
      <c r="R35" s="965">
        <f t="shared" si="5"/>
        <v>90</v>
      </c>
      <c r="S35" s="965"/>
      <c r="T35" s="643"/>
      <c r="U35" s="642"/>
      <c r="V35" s="642">
        <f t="shared" si="1"/>
        <v>90</v>
      </c>
      <c r="W35" s="646"/>
      <c r="X35" s="644">
        <f t="shared" si="2"/>
        <v>0</v>
      </c>
      <c r="Y35" s="646"/>
      <c r="Z35" s="646">
        <f>SUM(AB35:AI35)</f>
        <v>0</v>
      </c>
      <c r="AA35" s="646"/>
      <c r="AB35" s="642"/>
      <c r="AC35" s="643"/>
      <c r="AD35" s="646"/>
      <c r="AE35" s="643"/>
      <c r="AF35" s="643"/>
      <c r="AG35" s="642"/>
      <c r="AH35" s="642"/>
      <c r="AI35" s="643"/>
      <c r="AJ35" s="644"/>
      <c r="AK35" s="645"/>
      <c r="AL35" s="644"/>
      <c r="AM35" s="645"/>
      <c r="AN35" s="655"/>
      <c r="AO35" s="939"/>
      <c r="AP35" s="942"/>
      <c r="AQ35" s="939"/>
      <c r="AR35" s="942"/>
      <c r="AS35" s="656"/>
      <c r="AT35" s="644"/>
      <c r="AU35" s="645"/>
      <c r="AV35" s="966"/>
      <c r="AW35" s="967"/>
      <c r="AX35" s="638">
        <f t="shared" si="4"/>
        <v>90</v>
      </c>
      <c r="AY35" s="642"/>
      <c r="AZ35" s="646">
        <f>BB35+BD35+BH35</f>
        <v>20</v>
      </c>
      <c r="BA35" s="646"/>
      <c r="BB35" s="642">
        <v>20</v>
      </c>
      <c r="BC35" s="643"/>
      <c r="BD35" s="646"/>
      <c r="BE35" s="643"/>
      <c r="BF35" s="643"/>
      <c r="BG35" s="642"/>
      <c r="BH35" s="642"/>
      <c r="BI35" s="645"/>
      <c r="BJ35" s="644">
        <v>70</v>
      </c>
      <c r="BK35" s="645"/>
      <c r="BL35" s="966">
        <v>1</v>
      </c>
      <c r="BM35" s="967"/>
      <c r="BN35" s="638"/>
      <c r="BO35" s="642"/>
      <c r="BP35" s="643"/>
      <c r="BQ35" s="642"/>
      <c r="BR35" s="643"/>
      <c r="BS35" s="639"/>
      <c r="BT35" s="638"/>
      <c r="BU35" s="639"/>
      <c r="BV35" s="644">
        <v>8</v>
      </c>
      <c r="BW35" s="645"/>
      <c r="BX35" s="349" t="s">
        <v>73</v>
      </c>
      <c r="BY35" s="350"/>
      <c r="CA35" s="103"/>
    </row>
    <row r="36" spans="1:83" s="4" customFormat="1" ht="13.5" thickBot="1" x14ac:dyDescent="0.25">
      <c r="A36" s="102"/>
      <c r="B36" s="653" t="s">
        <v>58</v>
      </c>
      <c r="C36" s="654"/>
      <c r="D36" s="654"/>
      <c r="E36" s="654"/>
      <c r="F36" s="654"/>
      <c r="G36" s="654"/>
      <c r="H36" s="654"/>
      <c r="I36" s="654"/>
      <c r="J36" s="654"/>
      <c r="K36" s="654"/>
      <c r="L36" s="654"/>
      <c r="M36" s="654"/>
      <c r="N36" s="964">
        <f>SUM(N21:O35)</f>
        <v>60</v>
      </c>
      <c r="O36" s="964"/>
      <c r="P36" s="871">
        <f>SUM(P21:Q35)</f>
        <v>2070</v>
      </c>
      <c r="Q36" s="871"/>
      <c r="R36" s="507">
        <f>SUM(R21:S35)</f>
        <v>2070</v>
      </c>
      <c r="S36" s="871"/>
      <c r="T36" s="499"/>
      <c r="U36" s="505"/>
      <c r="V36" s="507">
        <f>SUM(V21:W35)</f>
        <v>1800</v>
      </c>
      <c r="W36" s="871"/>
      <c r="X36" s="507">
        <f>SUM(X21:Y35)</f>
        <v>990</v>
      </c>
      <c r="Y36" s="871"/>
      <c r="Z36" s="497">
        <f>SUM(Z21:AA35)</f>
        <v>388</v>
      </c>
      <c r="AA36" s="508"/>
      <c r="AB36" s="497">
        <f>SUM(AB21:AC35)</f>
        <v>356</v>
      </c>
      <c r="AC36" s="499"/>
      <c r="AD36" s="498"/>
      <c r="AE36" s="499"/>
      <c r="AF36" s="499">
        <v>48</v>
      </c>
      <c r="AG36" s="505"/>
      <c r="AH36" s="505"/>
      <c r="AI36" s="499"/>
      <c r="AJ36" s="497">
        <f>SUM(AJ21:AK35)</f>
        <v>602</v>
      </c>
      <c r="AK36" s="508"/>
      <c r="AL36" s="497">
        <f>SUM(AL21:AM35)</f>
        <v>9</v>
      </c>
      <c r="AM36" s="508"/>
      <c r="AN36" s="945"/>
      <c r="AO36" s="946"/>
      <c r="AP36" s="947"/>
      <c r="AQ36" s="946"/>
      <c r="AR36" s="947"/>
      <c r="AS36" s="949"/>
      <c r="AT36" s="497">
        <v>4</v>
      </c>
      <c r="AU36" s="508"/>
      <c r="AV36" s="497">
        <v>3</v>
      </c>
      <c r="AW36" s="508"/>
      <c r="AX36" s="507">
        <f>SUM(AX21:AY35)</f>
        <v>810</v>
      </c>
      <c r="AY36" s="871"/>
      <c r="AZ36" s="498">
        <f>SUM(AZ21:BA35)</f>
        <v>254</v>
      </c>
      <c r="BA36" s="499"/>
      <c r="BB36" s="498">
        <f>SUM(BB21:BC35)</f>
        <v>178</v>
      </c>
      <c r="BC36" s="498"/>
      <c r="BD36" s="505"/>
      <c r="BE36" s="498"/>
      <c r="BF36" s="499">
        <v>38</v>
      </c>
      <c r="BG36" s="505"/>
      <c r="BH36" s="498"/>
      <c r="BI36" s="508"/>
      <c r="BJ36" s="497">
        <f>SUM(BJ21:BK35)</f>
        <v>556</v>
      </c>
      <c r="BK36" s="508"/>
      <c r="BL36" s="497">
        <f>SUM(BL21:BM35)</f>
        <v>6</v>
      </c>
      <c r="BM36" s="508"/>
      <c r="BN36" s="507"/>
      <c r="BO36" s="505"/>
      <c r="BP36" s="499"/>
      <c r="BQ36" s="505"/>
      <c r="BR36" s="499"/>
      <c r="BS36" s="506"/>
      <c r="BT36" s="497">
        <v>3</v>
      </c>
      <c r="BU36" s="508"/>
      <c r="BV36" s="497">
        <f>SUM(BV19:BW35)/8</f>
        <v>5</v>
      </c>
      <c r="BW36" s="508"/>
      <c r="BX36" s="354"/>
      <c r="BY36" s="355"/>
    </row>
    <row r="37" spans="1:83" s="4" customFormat="1" ht="15.75" x14ac:dyDescent="0.25">
      <c r="A37" s="226"/>
      <c r="B37" s="210"/>
      <c r="C37" s="210"/>
      <c r="D37" s="210"/>
      <c r="E37" s="210"/>
      <c r="F37" s="509" t="s">
        <v>117</v>
      </c>
      <c r="G37" s="509"/>
      <c r="H37" s="509"/>
      <c r="I37" s="509"/>
      <c r="J37" s="509"/>
      <c r="K37" s="509"/>
      <c r="L37" s="509"/>
      <c r="M37" s="509"/>
      <c r="N37" s="509"/>
      <c r="O37" s="509"/>
      <c r="P37" s="509"/>
      <c r="Q37" s="509"/>
      <c r="R37" s="509"/>
      <c r="S37" s="509"/>
      <c r="T37" s="509"/>
      <c r="U37" s="509"/>
      <c r="V37" s="509"/>
      <c r="W37" s="509"/>
      <c r="X37" s="509"/>
      <c r="Y37" s="509"/>
      <c r="Z37" s="509"/>
      <c r="AA37" s="509"/>
      <c r="AB37" s="509"/>
      <c r="AC37" s="509"/>
      <c r="AD37" s="509"/>
      <c r="AE37" s="509"/>
      <c r="AF37" s="509"/>
      <c r="AG37" s="509"/>
      <c r="AH37" s="509"/>
      <c r="AI37" s="315"/>
      <c r="AJ37" s="315"/>
      <c r="AK37" s="315"/>
      <c r="AL37" s="315"/>
      <c r="AM37" s="315"/>
      <c r="AN37" s="315"/>
      <c r="AO37" s="315"/>
      <c r="AP37" s="315"/>
      <c r="AQ37" s="315"/>
      <c r="AR37" s="315"/>
      <c r="AS37" s="315"/>
      <c r="AT37" s="315"/>
      <c r="AU37" s="315"/>
      <c r="AV37" s="315"/>
      <c r="AW37" s="315"/>
      <c r="AX37" s="315"/>
      <c r="AY37" s="316"/>
      <c r="AZ37" s="316"/>
      <c r="BA37" s="247"/>
      <c r="BB37" s="247"/>
      <c r="BC37" s="247"/>
      <c r="BD37" s="247"/>
      <c r="BE37" s="247"/>
      <c r="BF37" s="247"/>
      <c r="BG37" s="247"/>
      <c r="BH37" s="247"/>
      <c r="BI37" s="247"/>
      <c r="BJ37" s="247"/>
      <c r="BK37" s="247"/>
      <c r="BL37" s="247"/>
      <c r="BM37" s="247"/>
      <c r="BN37" s="247"/>
      <c r="BO37" s="247"/>
      <c r="BP37" s="247"/>
      <c r="BQ37" s="247"/>
      <c r="BR37" s="247"/>
      <c r="BS37" s="247"/>
      <c r="BT37" s="247"/>
      <c r="BU37" s="247"/>
      <c r="BV37" s="247"/>
      <c r="BW37" s="247"/>
      <c r="BX37" s="226"/>
      <c r="BY37" s="226"/>
    </row>
    <row r="38" spans="1:83" s="4" customFormat="1" ht="15.75" x14ac:dyDescent="0.25">
      <c r="A38" s="226"/>
      <c r="B38" s="210"/>
      <c r="C38" s="210"/>
      <c r="D38" s="210"/>
      <c r="E38" s="210"/>
      <c r="F38" s="485" t="s">
        <v>118</v>
      </c>
      <c r="G38" s="485"/>
      <c r="H38" s="485"/>
      <c r="I38" s="485"/>
      <c r="J38" s="485"/>
      <c r="K38" s="485"/>
      <c r="L38" s="485"/>
      <c r="M38" s="485"/>
      <c r="N38" s="485"/>
      <c r="O38" s="485"/>
      <c r="P38" s="485"/>
      <c r="Q38" s="485"/>
      <c r="R38" s="485"/>
      <c r="S38" s="485"/>
      <c r="T38" s="485"/>
      <c r="U38" s="485"/>
      <c r="V38" s="485"/>
      <c r="W38" s="485"/>
      <c r="X38" s="485"/>
      <c r="Y38" s="485"/>
      <c r="Z38" s="485"/>
      <c r="AA38" s="485"/>
      <c r="AB38" s="485"/>
      <c r="AC38" s="485"/>
      <c r="AD38" s="485"/>
      <c r="AE38" s="485"/>
      <c r="AF38" s="485"/>
      <c r="AG38" s="485"/>
      <c r="AH38" s="485"/>
      <c r="AI38" s="485"/>
      <c r="AJ38" s="485"/>
      <c r="AK38" s="485"/>
      <c r="AL38" s="485"/>
      <c r="AM38" s="485"/>
      <c r="AN38" s="485"/>
      <c r="AO38" s="485"/>
      <c r="AP38" s="485"/>
      <c r="AQ38" s="315"/>
      <c r="AR38" s="315"/>
      <c r="AS38" s="315"/>
      <c r="AT38" s="315"/>
      <c r="AU38" s="315"/>
      <c r="AV38" s="315"/>
      <c r="AW38" s="315"/>
      <c r="AX38" s="315"/>
      <c r="AY38" s="316"/>
      <c r="AZ38" s="316"/>
      <c r="BA38" s="247"/>
      <c r="BB38" s="247"/>
      <c r="BC38" s="247"/>
      <c r="BD38" s="247"/>
      <c r="BE38" s="247"/>
      <c r="BF38" s="247"/>
      <c r="BG38" s="247"/>
      <c r="BH38" s="247"/>
      <c r="BI38" s="247"/>
      <c r="BJ38" s="247"/>
      <c r="BK38" s="247"/>
      <c r="BL38" s="247"/>
      <c r="BM38" s="247"/>
      <c r="BN38" s="247"/>
      <c r="BO38" s="247"/>
      <c r="BP38" s="247"/>
      <c r="BQ38" s="247"/>
      <c r="BR38" s="247"/>
      <c r="BS38" s="247"/>
      <c r="BT38" s="247"/>
      <c r="BU38" s="247"/>
      <c r="BV38" s="247"/>
      <c r="BW38" s="247"/>
      <c r="BX38" s="226"/>
      <c r="BY38" s="226"/>
    </row>
    <row r="39" spans="1:83" ht="15.75" x14ac:dyDescent="0.25">
      <c r="F39" s="485" t="s">
        <v>119</v>
      </c>
      <c r="G39" s="485"/>
      <c r="H39" s="485"/>
      <c r="I39" s="485"/>
      <c r="J39" s="485"/>
      <c r="K39" s="485"/>
      <c r="L39" s="485"/>
      <c r="M39" s="485"/>
      <c r="N39" s="485"/>
      <c r="O39" s="485"/>
      <c r="P39" s="485"/>
      <c r="Q39" s="485"/>
      <c r="R39" s="485"/>
      <c r="S39" s="485"/>
      <c r="T39" s="485"/>
      <c r="U39" s="485"/>
      <c r="V39" s="485"/>
      <c r="W39" s="485"/>
      <c r="X39" s="485"/>
      <c r="Y39" s="485"/>
      <c r="Z39" s="485"/>
      <c r="AA39" s="485"/>
      <c r="AB39" s="485"/>
      <c r="AC39" s="485"/>
      <c r="AD39" s="485"/>
      <c r="AE39" s="485"/>
      <c r="AF39" s="485"/>
      <c r="AG39" s="485"/>
      <c r="AH39" s="485"/>
      <c r="AI39" s="485"/>
      <c r="AJ39" s="485"/>
      <c r="AK39" s="485"/>
      <c r="AL39" s="485"/>
      <c r="AM39" s="485"/>
      <c r="AN39" s="485"/>
      <c r="AO39" s="485"/>
      <c r="AP39" s="485"/>
      <c r="AQ39" s="485"/>
      <c r="AR39" s="485"/>
      <c r="AS39" s="485"/>
      <c r="AT39" s="485"/>
      <c r="AU39" s="485"/>
      <c r="AV39" s="485"/>
      <c r="AW39" s="485"/>
      <c r="AX39" s="485"/>
      <c r="AY39" s="485"/>
      <c r="AZ39" s="485"/>
    </row>
    <row r="40" spans="1:83" s="68" customFormat="1" x14ac:dyDescent="0.2">
      <c r="T40" s="204"/>
      <c r="U40" s="204"/>
      <c r="V40" s="204"/>
      <c r="W40" s="204"/>
      <c r="X40" s="204"/>
      <c r="Y40" s="204"/>
      <c r="Z40" s="204"/>
      <c r="AA40" s="204"/>
      <c r="AB40" s="204"/>
      <c r="AC40" s="204"/>
      <c r="AD40" s="204"/>
      <c r="AE40" s="204"/>
      <c r="AF40" s="204"/>
      <c r="AG40" s="204"/>
      <c r="AH40" s="204"/>
      <c r="AI40" s="204"/>
      <c r="AJ40" s="204"/>
      <c r="AK40" s="204"/>
      <c r="AN40" s="204"/>
      <c r="AO40" s="204"/>
      <c r="AP40" s="204"/>
      <c r="AQ40" s="204"/>
      <c r="AR40" s="204"/>
      <c r="AS40" s="204"/>
      <c r="BC40"/>
      <c r="BD40" s="756"/>
      <c r="BE40" s="950"/>
      <c r="BF40" s="950"/>
      <c r="BG40" s="950"/>
      <c r="BH40" s="950"/>
      <c r="BI40" s="950"/>
      <c r="BJ40" s="950"/>
      <c r="BK40" s="950"/>
      <c r="BL40" s="950"/>
      <c r="BM40" s="950"/>
      <c r="BN40" s="950"/>
      <c r="BO40" s="950"/>
      <c r="BP40" s="950"/>
      <c r="BQ40" s="950"/>
      <c r="BR40" s="950"/>
      <c r="BS40" s="950"/>
      <c r="BT40" s="950"/>
    </row>
    <row r="41" spans="1:83" s="68" customFormat="1" ht="15" thickBot="1" x14ac:dyDescent="0.25">
      <c r="A41"/>
      <c r="B41" s="56"/>
      <c r="C41" s="56"/>
      <c r="D41" s="56"/>
      <c r="E41" s="56"/>
      <c r="F41" s="56"/>
      <c r="G41" s="56"/>
      <c r="H41" s="56"/>
      <c r="I41"/>
      <c r="J41"/>
      <c r="K41"/>
      <c r="L41"/>
      <c r="M41"/>
      <c r="N41"/>
      <c r="O41"/>
      <c r="P41"/>
      <c r="Q41"/>
      <c r="R41"/>
      <c r="S41"/>
      <c r="T41" s="103"/>
      <c r="U41" s="103"/>
      <c r="V41" s="487" t="s">
        <v>32</v>
      </c>
      <c r="W41" s="487"/>
      <c r="X41" s="487"/>
      <c r="Y41" s="487"/>
      <c r="Z41" s="487"/>
      <c r="AA41" s="487"/>
      <c r="AB41" s="487"/>
      <c r="AC41" s="487"/>
      <c r="AD41" s="487"/>
      <c r="AE41" s="487"/>
      <c r="AF41" s="487"/>
      <c r="AG41" s="487"/>
      <c r="AH41" s="487"/>
      <c r="AI41" s="487"/>
      <c r="AJ41" s="487"/>
      <c r="AK41"/>
      <c r="AL41"/>
      <c r="AM41"/>
      <c r="AN41" s="103"/>
      <c r="AO41" s="103"/>
      <c r="AP41" s="103"/>
      <c r="AQ41" s="103"/>
      <c r="AR41" s="103"/>
      <c r="AS41" s="103"/>
      <c r="AT41"/>
      <c r="AU41"/>
      <c r="AV41"/>
      <c r="AW41"/>
      <c r="AX41"/>
      <c r="AY41"/>
      <c r="AZ41"/>
      <c r="BA41"/>
      <c r="BB41"/>
      <c r="BC41"/>
      <c r="BD41" s="353"/>
      <c r="BE41" s="353"/>
      <c r="BF41" s="352"/>
      <c r="BG41" s="353"/>
      <c r="BH41" s="353"/>
      <c r="BI41" s="374"/>
      <c r="BJ41" s="374"/>
      <c r="BK41" s="374" t="s">
        <v>104</v>
      </c>
      <c r="BL41" s="374"/>
      <c r="BM41" s="374"/>
      <c r="BN41" s="374"/>
      <c r="BO41" s="353"/>
      <c r="BP41" s="353"/>
      <c r="BQ41" s="353"/>
      <c r="BR41" s="353"/>
      <c r="BS41" s="353"/>
      <c r="BT41" s="353"/>
      <c r="BU41" s="51"/>
      <c r="BV41" s="51"/>
      <c r="BW41"/>
      <c r="BX41"/>
      <c r="BY41"/>
    </row>
    <row r="42" spans="1:83" s="68" customFormat="1" ht="15" thickBot="1" x14ac:dyDescent="0.25">
      <c r="A42"/>
      <c r="B42" s="56"/>
      <c r="C42" s="56"/>
      <c r="D42" s="56"/>
      <c r="E42" s="56"/>
      <c r="F42" s="50" t="s">
        <v>33</v>
      </c>
      <c r="G42" s="757" t="s">
        <v>14</v>
      </c>
      <c r="H42" s="956"/>
      <c r="I42" s="956"/>
      <c r="J42" s="956"/>
      <c r="K42" s="956"/>
      <c r="L42" s="956"/>
      <c r="M42" s="956"/>
      <c r="N42" s="956"/>
      <c r="O42" s="956"/>
      <c r="P42" s="956"/>
      <c r="Q42" s="956"/>
      <c r="R42" s="956"/>
      <c r="S42" s="956"/>
      <c r="T42" s="956"/>
      <c r="U42" s="956"/>
      <c r="V42" s="956"/>
      <c r="W42" s="956"/>
      <c r="X42" s="956"/>
      <c r="Y42" s="956"/>
      <c r="Z42" s="956"/>
      <c r="AA42" s="956"/>
      <c r="AB42" s="956"/>
      <c r="AC42" s="956"/>
      <c r="AD42" s="956"/>
      <c r="AE42" s="956"/>
      <c r="AF42" s="309" t="s">
        <v>120</v>
      </c>
      <c r="AG42" s="310"/>
      <c r="AH42" s="310"/>
      <c r="AI42" s="311"/>
      <c r="AJ42" s="342"/>
      <c r="AK42" s="488" t="s">
        <v>1</v>
      </c>
      <c r="AL42" s="489"/>
      <c r="AM42" s="489"/>
      <c r="AN42" s="489"/>
      <c r="AO42" s="490"/>
      <c r="AP42" s="488" t="s">
        <v>15</v>
      </c>
      <c r="AQ42" s="489"/>
      <c r="AR42" s="489"/>
      <c r="AS42" s="489"/>
      <c r="AT42" s="489"/>
      <c r="AU42" s="489"/>
      <c r="AV42" s="489"/>
      <c r="AW42" s="490"/>
      <c r="AX42" s="74"/>
      <c r="AY42"/>
      <c r="AZ42" s="475" t="s">
        <v>137</v>
      </c>
      <c r="BA42" s="476"/>
      <c r="BB42" s="476"/>
      <c r="BC42" s="476"/>
      <c r="BD42" s="476"/>
      <c r="BE42" s="476"/>
      <c r="BF42" s="758"/>
      <c r="BG42" s="936" t="s">
        <v>17</v>
      </c>
      <c r="BH42" s="937"/>
      <c r="BI42" s="937"/>
      <c r="BJ42" s="937"/>
      <c r="BK42" s="937"/>
      <c r="BL42" s="937"/>
      <c r="BM42" s="937"/>
      <c r="BN42" s="937"/>
      <c r="BO42" s="937"/>
      <c r="BP42" s="937"/>
      <c r="BQ42" s="937"/>
      <c r="BR42" s="937"/>
      <c r="BS42" s="937"/>
      <c r="BT42" s="938"/>
      <c r="BU42" s="36"/>
    </row>
    <row r="43" spans="1:83" s="68" customFormat="1" ht="16.5" thickBot="1" x14ac:dyDescent="0.3">
      <c r="A43"/>
      <c r="B43" s="56"/>
      <c r="C43" s="56"/>
      <c r="D43" s="56"/>
      <c r="E43" s="56"/>
      <c r="F43" s="52">
        <v>1</v>
      </c>
      <c r="G43" s="953" t="s">
        <v>68</v>
      </c>
      <c r="H43" s="954"/>
      <c r="I43" s="954"/>
      <c r="J43" s="954"/>
      <c r="K43" s="954"/>
      <c r="L43" s="954"/>
      <c r="M43" s="954"/>
      <c r="N43" s="954"/>
      <c r="O43" s="954"/>
      <c r="P43" s="954"/>
      <c r="Q43" s="954"/>
      <c r="R43" s="954"/>
      <c r="S43" s="954"/>
      <c r="T43" s="954"/>
      <c r="U43" s="954"/>
      <c r="V43" s="954"/>
      <c r="W43" s="954"/>
      <c r="X43" s="954"/>
      <c r="Y43" s="954"/>
      <c r="Z43" s="954"/>
      <c r="AA43" s="954"/>
      <c r="AB43" s="954"/>
      <c r="AC43" s="954"/>
      <c r="AD43" s="954"/>
      <c r="AE43" s="954"/>
      <c r="AF43" s="477">
        <v>2</v>
      </c>
      <c r="AG43" s="478"/>
      <c r="AH43" s="478"/>
      <c r="AI43" s="478"/>
      <c r="AJ43" s="479"/>
      <c r="AK43" s="872">
        <v>150</v>
      </c>
      <c r="AL43" s="873"/>
      <c r="AM43" s="873"/>
      <c r="AN43" s="873"/>
      <c r="AO43" s="874"/>
      <c r="AP43" s="477" t="s">
        <v>13</v>
      </c>
      <c r="AQ43" s="478"/>
      <c r="AR43" s="478"/>
      <c r="AS43" s="478"/>
      <c r="AT43" s="478"/>
      <c r="AU43" s="478"/>
      <c r="AV43" s="478"/>
      <c r="AW43" s="312"/>
      <c r="AX43" s="13"/>
      <c r="AY43"/>
      <c r="AZ43" s="957" t="s">
        <v>168</v>
      </c>
      <c r="BA43" s="958"/>
      <c r="BB43" s="958"/>
      <c r="BC43" s="958"/>
      <c r="BD43" s="958"/>
      <c r="BE43" s="958"/>
      <c r="BF43" s="959"/>
      <c r="BG43" s="960">
        <v>8</v>
      </c>
      <c r="BH43" s="958"/>
      <c r="BI43" s="958"/>
      <c r="BJ43" s="958"/>
      <c r="BK43" s="958"/>
      <c r="BL43" s="958"/>
      <c r="BM43" s="958"/>
      <c r="BN43" s="958"/>
      <c r="BO43" s="958"/>
      <c r="BP43" s="958"/>
      <c r="BQ43" s="958"/>
      <c r="BR43" s="958"/>
      <c r="BS43" s="958"/>
      <c r="BT43" s="959"/>
      <c r="BU43"/>
    </row>
    <row r="44" spans="1:83" s="68" customFormat="1" ht="13.5" thickBot="1" x14ac:dyDescent="0.25">
      <c r="A44"/>
      <c r="B44" s="14"/>
      <c r="C44" s="14"/>
      <c r="D44" s="14"/>
      <c r="E44" s="14"/>
      <c r="F44" s="14" t="s">
        <v>134</v>
      </c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356"/>
      <c r="AI44" s="356"/>
      <c r="AJ44" s="356"/>
      <c r="AK44" s="356"/>
      <c r="AL44" s="356"/>
      <c r="AM44" s="356"/>
      <c r="AN44" s="356"/>
      <c r="AO44" s="356"/>
      <c r="AP44" s="356"/>
      <c r="AQ44" s="356"/>
      <c r="AR44" s="356"/>
      <c r="AS44" s="356"/>
      <c r="AT44" s="356"/>
      <c r="AU44" s="356"/>
      <c r="AV44" s="356"/>
      <c r="AW44" s="356"/>
      <c r="AX44" s="356"/>
      <c r="AY44" s="356"/>
      <c r="AZ44" s="1003" t="s">
        <v>197</v>
      </c>
      <c r="BA44" s="1004"/>
      <c r="BB44" s="1004"/>
      <c r="BC44" s="1004"/>
      <c r="BD44" s="1004"/>
      <c r="BE44" s="1004"/>
      <c r="BF44" s="1004"/>
      <c r="BG44" s="1004"/>
      <c r="BH44" s="1004"/>
      <c r="BI44" s="1004"/>
      <c r="BJ44" s="1004"/>
      <c r="BK44" s="1004"/>
      <c r="BL44" s="1004"/>
      <c r="BM44" s="1004"/>
      <c r="BN44" s="1004"/>
      <c r="BO44" s="1004"/>
      <c r="BP44" s="1004"/>
      <c r="BQ44" s="1004"/>
      <c r="BR44" s="1004"/>
      <c r="BS44" s="1004"/>
      <c r="BT44" s="1005"/>
      <c r="BU44" s="14"/>
      <c r="BV44"/>
      <c r="BW44"/>
      <c r="BX44"/>
      <c r="BY44"/>
    </row>
    <row r="45" spans="1:83" s="68" customFormat="1" ht="18.75" x14ac:dyDescent="0.3">
      <c r="A45"/>
      <c r="B45" s="878" t="s">
        <v>201</v>
      </c>
      <c r="C45" s="879"/>
      <c r="D45" s="879"/>
      <c r="E45" s="879"/>
      <c r="F45" s="879"/>
      <c r="G45" s="879"/>
      <c r="H45" s="879"/>
      <c r="I45" s="879"/>
      <c r="J45" s="879"/>
      <c r="K45" s="879"/>
      <c r="L45" s="879"/>
      <c r="M45" s="879"/>
      <c r="N45" s="879"/>
      <c r="O45" s="879"/>
      <c r="P45" s="879"/>
      <c r="Q45" s="879"/>
      <c r="R45" s="879"/>
      <c r="S45" s="879"/>
      <c r="T45" s="203"/>
      <c r="U45" s="203"/>
      <c r="V45" s="15"/>
      <c r="W45" s="15"/>
      <c r="X45" s="15"/>
      <c r="Y45" s="15"/>
      <c r="Z45" s="15"/>
      <c r="AA45" s="15"/>
      <c r="AB45" s="627" t="s">
        <v>228</v>
      </c>
      <c r="AC45" s="627"/>
      <c r="AD45" s="627"/>
      <c r="AE45" s="627"/>
      <c r="AF45" s="627"/>
      <c r="AG45" s="627"/>
      <c r="AH45" s="627"/>
      <c r="AI45" s="627"/>
      <c r="AJ45" s="627"/>
      <c r="AK45" s="627"/>
      <c r="AL45" s="627"/>
      <c r="AM45" s="627"/>
      <c r="AN45" s="627"/>
      <c r="AO45" s="627"/>
      <c r="AP45" s="627"/>
      <c r="AQ45" s="627"/>
      <c r="AR45" s="627"/>
      <c r="AS45" s="627"/>
      <c r="AT45" s="627"/>
      <c r="AU45" s="627"/>
      <c r="AV45" s="627"/>
      <c r="AW45" s="627"/>
      <c r="AX45" s="627"/>
      <c r="AY45" s="627"/>
      <c r="AZ45" s="627"/>
      <c r="BA45" s="627"/>
      <c r="BB45" s="627"/>
      <c r="BC45" s="627"/>
      <c r="BD45" s="627"/>
      <c r="BE45" s="627"/>
      <c r="BF45" s="627"/>
      <c r="BG45" s="627"/>
      <c r="BH45" s="627"/>
      <c r="BI45" s="627"/>
      <c r="BJ45" s="627"/>
      <c r="BK45" s="627"/>
      <c r="BL45" s="627"/>
      <c r="BM45" s="627"/>
      <c r="BN45" s="627"/>
      <c r="BO45" s="627"/>
      <c r="BP45" s="627"/>
      <c r="BQ45" s="627"/>
      <c r="BR45" s="627"/>
      <c r="BS45" s="627"/>
      <c r="BT45" s="627"/>
      <c r="BU45" s="627"/>
      <c r="BV45" s="627"/>
      <c r="BW45" s="627"/>
      <c r="BX45"/>
      <c r="BY45"/>
    </row>
    <row r="46" spans="1:83" s="68" customFormat="1" ht="15.75" x14ac:dyDescent="0.25">
      <c r="B46" s="705"/>
      <c r="C46" s="705"/>
      <c r="D46" s="705"/>
      <c r="E46" s="705"/>
      <c r="F46" s="705"/>
      <c r="G46" s="705"/>
      <c r="H46" s="705"/>
      <c r="I46" s="705"/>
      <c r="J46" s="705"/>
      <c r="K46" s="705"/>
      <c r="L46" s="705"/>
      <c r="T46" s="204"/>
      <c r="U46" s="204"/>
      <c r="V46" s="18"/>
      <c r="W46" s="18"/>
      <c r="X46" s="18"/>
      <c r="Y46" s="955" t="s">
        <v>144</v>
      </c>
      <c r="Z46" s="955"/>
      <c r="AA46" s="955"/>
      <c r="AB46" s="955"/>
      <c r="AC46" s="955"/>
      <c r="AD46" s="955"/>
      <c r="AE46" s="955"/>
      <c r="AF46" s="955"/>
      <c r="AG46" s="955"/>
      <c r="AH46" s="955"/>
      <c r="AI46" s="955"/>
      <c r="AJ46" s="955"/>
      <c r="AK46" s="955"/>
      <c r="AL46" s="955"/>
      <c r="AM46" s="955"/>
      <c r="AN46" s="955"/>
      <c r="AO46" s="955"/>
      <c r="AP46" s="955"/>
      <c r="AQ46" s="955"/>
      <c r="AR46" s="955"/>
      <c r="AS46" s="955"/>
      <c r="AT46" s="955"/>
      <c r="AU46" s="955"/>
      <c r="AV46" s="955"/>
      <c r="AW46" s="955"/>
      <c r="AX46" s="955"/>
      <c r="AY46" s="955"/>
      <c r="AZ46" s="955"/>
      <c r="BA46" s="955"/>
      <c r="BB46" s="955"/>
      <c r="BC46" s="955"/>
      <c r="BD46" s="955"/>
      <c r="BE46" s="955"/>
      <c r="BF46" s="955"/>
      <c r="BG46" s="955"/>
      <c r="BH46" s="955"/>
      <c r="BI46" s="955"/>
      <c r="BJ46" s="955"/>
      <c r="BL46" s="693"/>
      <c r="BM46" s="693"/>
      <c r="BN46" s="693"/>
      <c r="BO46" s="693"/>
      <c r="BP46" s="693"/>
      <c r="BQ46" s="693"/>
      <c r="BR46" s="693"/>
      <c r="BS46" s="693"/>
      <c r="BT46" s="693"/>
      <c r="BU46" s="693"/>
      <c r="BV46" s="693"/>
    </row>
    <row r="71" spans="2:75" s="68" customFormat="1" x14ac:dyDescent="0.2">
      <c r="B71" s="667"/>
      <c r="C71" s="667"/>
      <c r="D71" s="667"/>
      <c r="E71" s="667"/>
      <c r="F71" s="667"/>
      <c r="G71" s="667"/>
      <c r="H71" s="667"/>
      <c r="I71" s="667"/>
      <c r="J71" s="667"/>
      <c r="K71" s="667"/>
      <c r="L71" s="667"/>
      <c r="M71" s="667"/>
      <c r="N71" s="72"/>
      <c r="O71" s="72"/>
      <c r="P71" s="740"/>
      <c r="Q71" s="740"/>
      <c r="R71" s="740"/>
      <c r="S71" s="740"/>
      <c r="T71" s="247"/>
      <c r="U71" s="247"/>
      <c r="V71" s="740"/>
      <c r="W71" s="740"/>
      <c r="X71" s="740"/>
      <c r="Y71" s="740"/>
      <c r="Z71" s="740"/>
      <c r="AA71" s="740"/>
      <c r="AB71" s="740"/>
      <c r="AC71" s="740"/>
      <c r="AD71" s="740"/>
      <c r="AE71" s="740"/>
      <c r="AF71" s="247"/>
      <c r="AG71" s="247"/>
      <c r="AH71" s="740"/>
      <c r="AI71" s="740"/>
      <c r="AJ71" s="740"/>
      <c r="AK71" s="740"/>
      <c r="AL71" s="740"/>
      <c r="AM71" s="740"/>
      <c r="AN71" s="247"/>
      <c r="AO71" s="247"/>
      <c r="AP71" s="247"/>
      <c r="AQ71" s="247"/>
      <c r="AR71" s="247"/>
      <c r="AS71" s="247"/>
      <c r="AT71" s="740"/>
      <c r="AU71" s="740"/>
      <c r="AV71" s="740"/>
      <c r="AW71" s="740"/>
      <c r="AX71" s="740"/>
      <c r="AY71" s="740"/>
      <c r="AZ71" s="740"/>
      <c r="BA71" s="740"/>
      <c r="BB71" s="740"/>
      <c r="BC71" s="740"/>
      <c r="BD71" s="740"/>
      <c r="BE71" s="740"/>
      <c r="BF71" s="247"/>
      <c r="BG71" s="247"/>
      <c r="BH71" s="740"/>
      <c r="BI71" s="740"/>
      <c r="BJ71" s="740"/>
      <c r="BK71" s="740"/>
      <c r="BL71" s="740"/>
      <c r="BM71" s="740"/>
      <c r="BN71" s="247"/>
      <c r="BO71" s="247"/>
      <c r="BP71" s="247"/>
      <c r="BQ71" s="247"/>
      <c r="BR71" s="247"/>
      <c r="BS71" s="247"/>
      <c r="BT71" s="740"/>
      <c r="BU71" s="740"/>
      <c r="BV71" s="740"/>
      <c r="BW71" s="740"/>
    </row>
    <row r="72" spans="2:75" s="68" customFormat="1" x14ac:dyDescent="0.2">
      <c r="B72" s="667"/>
      <c r="C72" s="667"/>
      <c r="D72" s="667"/>
      <c r="E72" s="667"/>
      <c r="F72" s="667"/>
      <c r="G72" s="667"/>
      <c r="H72" s="667"/>
      <c r="I72" s="667"/>
      <c r="J72" s="667"/>
      <c r="K72" s="667"/>
      <c r="L72" s="667"/>
      <c r="M72" s="667"/>
      <c r="N72" s="72"/>
      <c r="O72" s="72"/>
      <c r="P72" s="740"/>
      <c r="Q72" s="740"/>
      <c r="R72" s="740"/>
      <c r="S72" s="740"/>
      <c r="T72" s="247"/>
      <c r="U72" s="247"/>
      <c r="V72" s="740"/>
      <c r="W72" s="740"/>
      <c r="X72" s="740"/>
      <c r="Y72" s="740"/>
      <c r="Z72" s="740"/>
      <c r="AA72" s="740"/>
      <c r="AB72" s="740"/>
      <c r="AC72" s="740"/>
      <c r="AD72" s="740"/>
      <c r="AE72" s="740"/>
      <c r="AF72" s="247"/>
      <c r="AG72" s="247"/>
      <c r="AH72" s="740"/>
      <c r="AI72" s="740"/>
      <c r="AJ72" s="740"/>
      <c r="AK72" s="740"/>
      <c r="AL72" s="740"/>
      <c r="AM72" s="740"/>
      <c r="AN72" s="247"/>
      <c r="AO72" s="247"/>
      <c r="AP72" s="247"/>
      <c r="AQ72" s="247"/>
      <c r="AR72" s="247"/>
      <c r="AS72" s="247"/>
      <c r="AT72" s="740"/>
      <c r="AU72" s="740"/>
      <c r="AV72" s="740"/>
      <c r="AW72" s="740"/>
      <c r="AX72" s="740"/>
      <c r="AY72" s="740"/>
      <c r="AZ72" s="740"/>
      <c r="BA72" s="740"/>
      <c r="BB72" s="740"/>
      <c r="BC72" s="740"/>
      <c r="BD72" s="740"/>
      <c r="BE72" s="740"/>
      <c r="BF72" s="247"/>
      <c r="BG72" s="247"/>
      <c r="BH72" s="740"/>
      <c r="BI72" s="740"/>
      <c r="BJ72" s="740"/>
      <c r="BK72" s="740"/>
      <c r="BL72" s="740"/>
      <c r="BM72" s="740"/>
      <c r="BN72" s="247"/>
      <c r="BO72" s="247"/>
      <c r="BP72" s="247"/>
      <c r="BQ72" s="247"/>
      <c r="BR72" s="247"/>
      <c r="BS72" s="247"/>
      <c r="BT72" s="740"/>
      <c r="BU72" s="740"/>
      <c r="BV72" s="740"/>
      <c r="BW72" s="740"/>
    </row>
    <row r="73" spans="2:75" s="68" customFormat="1" x14ac:dyDescent="0.2">
      <c r="B73" s="667"/>
      <c r="C73" s="667"/>
      <c r="D73" s="667"/>
      <c r="E73" s="667"/>
      <c r="F73" s="667"/>
      <c r="G73" s="667"/>
      <c r="H73" s="667"/>
      <c r="I73" s="667"/>
      <c r="J73" s="667"/>
      <c r="K73" s="667"/>
      <c r="L73" s="667"/>
      <c r="M73" s="667"/>
      <c r="N73" s="72"/>
      <c r="O73" s="72"/>
      <c r="P73" s="740"/>
      <c r="Q73" s="740"/>
      <c r="R73" s="740"/>
      <c r="S73" s="740"/>
      <c r="T73" s="247"/>
      <c r="U73" s="247"/>
      <c r="V73" s="740"/>
      <c r="W73" s="740"/>
      <c r="X73" s="740"/>
      <c r="Y73" s="740"/>
      <c r="Z73" s="740"/>
      <c r="AA73" s="740"/>
      <c r="AB73" s="740"/>
      <c r="AC73" s="740"/>
      <c r="AD73" s="740"/>
      <c r="AE73" s="740"/>
      <c r="AF73" s="247"/>
      <c r="AG73" s="247"/>
      <c r="AH73" s="740"/>
      <c r="AI73" s="740"/>
      <c r="AJ73" s="740"/>
      <c r="AK73" s="740"/>
      <c r="AL73" s="740"/>
      <c r="AM73" s="740"/>
      <c r="AN73" s="247"/>
      <c r="AO73" s="247"/>
      <c r="AP73" s="247"/>
      <c r="AQ73" s="247"/>
      <c r="AR73" s="247"/>
      <c r="AS73" s="247"/>
      <c r="AT73" s="740"/>
      <c r="AU73" s="740"/>
      <c r="AV73" s="740"/>
      <c r="AW73" s="740"/>
      <c r="AX73" s="740"/>
      <c r="AY73" s="740"/>
      <c r="AZ73" s="740"/>
      <c r="BA73" s="740"/>
      <c r="BB73" s="740"/>
      <c r="BC73" s="740"/>
      <c r="BD73" s="740"/>
      <c r="BE73" s="740"/>
      <c r="BF73" s="247"/>
      <c r="BG73" s="247"/>
      <c r="BH73" s="740"/>
      <c r="BI73" s="740"/>
      <c r="BJ73" s="740"/>
      <c r="BK73" s="740"/>
      <c r="BL73" s="740"/>
      <c r="BM73" s="740"/>
      <c r="BN73" s="247"/>
      <c r="BO73" s="247"/>
      <c r="BP73" s="247"/>
      <c r="BQ73" s="247"/>
      <c r="BR73" s="247"/>
      <c r="BS73" s="247"/>
      <c r="BT73" s="740"/>
      <c r="BU73" s="740"/>
      <c r="BV73" s="740"/>
      <c r="BW73" s="740"/>
    </row>
    <row r="74" spans="2:75" s="68" customFormat="1" x14ac:dyDescent="0.2">
      <c r="B74" s="667"/>
      <c r="C74" s="667"/>
      <c r="D74" s="667"/>
      <c r="E74" s="667"/>
      <c r="F74" s="667"/>
      <c r="G74" s="667"/>
      <c r="H74" s="667"/>
      <c r="I74" s="667"/>
      <c r="J74" s="667"/>
      <c r="K74" s="667"/>
      <c r="L74" s="667"/>
      <c r="M74" s="667"/>
      <c r="N74" s="72"/>
      <c r="O74" s="72"/>
      <c r="P74" s="740"/>
      <c r="Q74" s="740"/>
      <c r="R74" s="740"/>
      <c r="S74" s="740"/>
      <c r="T74" s="247"/>
      <c r="U74" s="247"/>
      <c r="V74" s="740"/>
      <c r="W74" s="740"/>
      <c r="X74" s="740"/>
      <c r="Y74" s="740"/>
      <c r="Z74" s="740"/>
      <c r="AA74" s="740"/>
      <c r="AB74" s="740"/>
      <c r="AC74" s="740"/>
      <c r="AD74" s="740"/>
      <c r="AE74" s="740"/>
      <c r="AF74" s="247"/>
      <c r="AG74" s="247"/>
      <c r="AH74" s="740"/>
      <c r="AI74" s="740"/>
      <c r="AJ74" s="740"/>
      <c r="AK74" s="740"/>
      <c r="AL74" s="740"/>
      <c r="AM74" s="740"/>
      <c r="AN74" s="247"/>
      <c r="AO74" s="247"/>
      <c r="AP74" s="247"/>
      <c r="AQ74" s="247"/>
      <c r="AR74" s="247"/>
      <c r="AS74" s="247"/>
      <c r="AT74" s="740"/>
      <c r="AU74" s="740"/>
      <c r="AV74" s="740"/>
      <c r="AW74" s="740"/>
      <c r="AX74" s="740"/>
      <c r="AY74" s="740"/>
      <c r="AZ74" s="740"/>
      <c r="BA74" s="740"/>
      <c r="BB74" s="740"/>
      <c r="BC74" s="740"/>
      <c r="BD74" s="740"/>
      <c r="BE74" s="740"/>
      <c r="BF74" s="247"/>
      <c r="BG74" s="247"/>
      <c r="BH74" s="740"/>
      <c r="BI74" s="740"/>
      <c r="BJ74" s="740"/>
      <c r="BK74" s="740"/>
      <c r="BL74" s="740"/>
      <c r="BM74" s="740"/>
      <c r="BN74" s="247"/>
      <c r="BO74" s="247"/>
      <c r="BP74" s="247"/>
      <c r="BQ74" s="247"/>
      <c r="BR74" s="247"/>
      <c r="BS74" s="247"/>
      <c r="BT74" s="740"/>
      <c r="BU74" s="740"/>
      <c r="BV74" s="740"/>
      <c r="BW74" s="740"/>
    </row>
    <row r="75" spans="2:75" s="68" customFormat="1" x14ac:dyDescent="0.2">
      <c r="B75" s="667"/>
      <c r="C75" s="667"/>
      <c r="D75" s="667"/>
      <c r="E75" s="667"/>
      <c r="F75" s="667"/>
      <c r="G75" s="667"/>
      <c r="H75" s="667"/>
      <c r="I75" s="667"/>
      <c r="J75" s="667"/>
      <c r="K75" s="667"/>
      <c r="L75" s="667"/>
      <c r="M75" s="667"/>
      <c r="N75" s="72"/>
      <c r="O75" s="72"/>
      <c r="P75" s="740"/>
      <c r="Q75" s="740"/>
      <c r="R75" s="740"/>
      <c r="S75" s="740"/>
      <c r="T75" s="247"/>
      <c r="U75" s="247"/>
      <c r="V75" s="740"/>
      <c r="W75" s="740"/>
      <c r="X75" s="740"/>
      <c r="Y75" s="740"/>
      <c r="Z75" s="740"/>
      <c r="AA75" s="740"/>
      <c r="AB75" s="740"/>
      <c r="AC75" s="740"/>
      <c r="AD75" s="740"/>
      <c r="AE75" s="740"/>
      <c r="AF75" s="247"/>
      <c r="AG75" s="247"/>
      <c r="AH75" s="740"/>
      <c r="AI75" s="740"/>
      <c r="AJ75" s="740"/>
      <c r="AK75" s="740"/>
      <c r="AL75" s="740"/>
      <c r="AM75" s="740"/>
      <c r="AN75" s="247"/>
      <c r="AO75" s="247"/>
      <c r="AP75" s="247"/>
      <c r="AQ75" s="247"/>
      <c r="AR75" s="247"/>
      <c r="AS75" s="247"/>
      <c r="AT75" s="740"/>
      <c r="AU75" s="740"/>
      <c r="AV75" s="740"/>
      <c r="AW75" s="740"/>
      <c r="AX75" s="740"/>
      <c r="AY75" s="740"/>
      <c r="AZ75" s="740"/>
      <c r="BA75" s="740"/>
      <c r="BB75" s="740"/>
      <c r="BC75" s="740"/>
      <c r="BD75" s="740"/>
      <c r="BE75" s="740"/>
      <c r="BF75" s="247"/>
      <c r="BG75" s="247"/>
      <c r="BH75" s="740"/>
      <c r="BI75" s="740"/>
      <c r="BJ75" s="740"/>
      <c r="BK75" s="740"/>
      <c r="BL75" s="740"/>
      <c r="BM75" s="740"/>
      <c r="BN75" s="247"/>
      <c r="BO75" s="247"/>
      <c r="BP75" s="247"/>
      <c r="BQ75" s="247"/>
      <c r="BR75" s="247"/>
      <c r="BS75" s="247"/>
      <c r="BT75" s="740"/>
      <c r="BU75" s="740"/>
      <c r="BV75" s="740"/>
      <c r="BW75" s="740"/>
    </row>
    <row r="76" spans="2:75" s="68" customFormat="1" x14ac:dyDescent="0.2">
      <c r="B76" s="667"/>
      <c r="C76" s="667"/>
      <c r="D76" s="667"/>
      <c r="E76" s="667"/>
      <c r="F76" s="667"/>
      <c r="G76" s="667"/>
      <c r="H76" s="667"/>
      <c r="I76" s="667"/>
      <c r="J76" s="667"/>
      <c r="K76" s="667"/>
      <c r="L76" s="667"/>
      <c r="M76" s="667"/>
      <c r="N76" s="72"/>
      <c r="O76" s="72"/>
      <c r="P76" s="740"/>
      <c r="Q76" s="740"/>
      <c r="R76" s="740"/>
      <c r="S76" s="740"/>
      <c r="T76" s="247"/>
      <c r="U76" s="247"/>
      <c r="V76" s="740"/>
      <c r="W76" s="740"/>
      <c r="X76" s="740"/>
      <c r="Y76" s="740"/>
      <c r="Z76" s="740"/>
      <c r="AA76" s="740"/>
      <c r="AB76" s="740"/>
      <c r="AC76" s="740"/>
      <c r="AD76" s="740"/>
      <c r="AE76" s="740"/>
      <c r="AF76" s="247"/>
      <c r="AG76" s="247"/>
      <c r="AH76" s="740"/>
      <c r="AI76" s="740"/>
      <c r="AJ76" s="740"/>
      <c r="AK76" s="740"/>
      <c r="AL76" s="740"/>
      <c r="AM76" s="740"/>
      <c r="AN76" s="247"/>
      <c r="AO76" s="247"/>
      <c r="AP76" s="247"/>
      <c r="AQ76" s="247"/>
      <c r="AR76" s="247"/>
      <c r="AS76" s="247"/>
      <c r="AT76" s="740"/>
      <c r="AU76" s="740"/>
      <c r="AV76" s="740"/>
      <c r="AW76" s="740"/>
      <c r="AX76" s="740"/>
      <c r="AY76" s="740"/>
      <c r="AZ76" s="740"/>
      <c r="BA76" s="740"/>
      <c r="BB76" s="740"/>
      <c r="BC76" s="740"/>
      <c r="BD76" s="740"/>
      <c r="BE76" s="740"/>
      <c r="BF76" s="247"/>
      <c r="BG76" s="247"/>
      <c r="BH76" s="740"/>
      <c r="BI76" s="740"/>
      <c r="BJ76" s="740"/>
      <c r="BK76" s="740"/>
      <c r="BL76" s="740"/>
      <c r="BM76" s="740"/>
      <c r="BN76" s="247"/>
      <c r="BO76" s="247"/>
      <c r="BP76" s="247"/>
      <c r="BQ76" s="247"/>
      <c r="BR76" s="247"/>
      <c r="BS76" s="247"/>
      <c r="BT76" s="740"/>
      <c r="BU76" s="740"/>
      <c r="BV76" s="740"/>
      <c r="BW76" s="740"/>
    </row>
    <row r="77" spans="2:75" s="68" customFormat="1" x14ac:dyDescent="0.2">
      <c r="B77" s="667"/>
      <c r="C77" s="667"/>
      <c r="D77" s="667"/>
      <c r="E77" s="667"/>
      <c r="F77" s="667"/>
      <c r="G77" s="667"/>
      <c r="H77" s="667"/>
      <c r="I77" s="667"/>
      <c r="J77" s="667"/>
      <c r="K77" s="667"/>
      <c r="L77" s="667"/>
      <c r="M77" s="667"/>
      <c r="N77" s="72"/>
      <c r="O77" s="72"/>
      <c r="P77" s="740"/>
      <c r="Q77" s="740"/>
      <c r="R77" s="740"/>
      <c r="S77" s="740"/>
      <c r="T77" s="247"/>
      <c r="U77" s="247"/>
      <c r="V77" s="740"/>
      <c r="W77" s="740"/>
      <c r="X77" s="740"/>
      <c r="Y77" s="740"/>
      <c r="Z77" s="740"/>
      <c r="AA77" s="740"/>
      <c r="AB77" s="740"/>
      <c r="AC77" s="740"/>
      <c r="AD77" s="740"/>
      <c r="AE77" s="740"/>
      <c r="AF77" s="247"/>
      <c r="AG77" s="247"/>
      <c r="AH77" s="740"/>
      <c r="AI77" s="740"/>
      <c r="AJ77" s="740"/>
      <c r="AK77" s="740"/>
      <c r="AL77" s="740"/>
      <c r="AM77" s="740"/>
      <c r="AN77" s="247"/>
      <c r="AO77" s="247"/>
      <c r="AP77" s="247"/>
      <c r="AQ77" s="247"/>
      <c r="AR77" s="247"/>
      <c r="AS77" s="247"/>
      <c r="AT77" s="740"/>
      <c r="AU77" s="740"/>
      <c r="AV77" s="740"/>
      <c r="AW77" s="740"/>
      <c r="AX77" s="740"/>
      <c r="AY77" s="740"/>
      <c r="AZ77" s="740"/>
      <c r="BA77" s="740"/>
      <c r="BB77" s="740"/>
      <c r="BC77" s="740"/>
      <c r="BD77" s="740"/>
      <c r="BE77" s="740"/>
      <c r="BF77" s="247"/>
      <c r="BG77" s="247"/>
      <c r="BH77" s="740"/>
      <c r="BI77" s="740"/>
      <c r="BJ77" s="740"/>
      <c r="BK77" s="740"/>
      <c r="BL77" s="740"/>
      <c r="BM77" s="740"/>
      <c r="BN77" s="247"/>
      <c r="BO77" s="247"/>
      <c r="BP77" s="247"/>
      <c r="BQ77" s="247"/>
      <c r="BR77" s="247"/>
      <c r="BS77" s="247"/>
      <c r="BT77" s="740"/>
      <c r="BU77" s="740"/>
      <c r="BV77" s="740"/>
      <c r="BW77" s="740"/>
    </row>
    <row r="78" spans="2:75" s="68" customFormat="1" ht="15.75" x14ac:dyDescent="0.25">
      <c r="B78" s="669"/>
      <c r="C78" s="669"/>
      <c r="D78" s="669"/>
      <c r="E78" s="669"/>
      <c r="F78" s="669"/>
      <c r="G78" s="669"/>
      <c r="H78" s="669"/>
      <c r="I78" s="669"/>
      <c r="J78" s="669"/>
      <c r="K78" s="669"/>
      <c r="L78" s="669"/>
      <c r="M78" s="669"/>
      <c r="N78" s="73"/>
      <c r="O78" s="73"/>
      <c r="P78" s="740"/>
      <c r="Q78" s="740"/>
      <c r="R78" s="740"/>
      <c r="S78" s="740"/>
      <c r="T78" s="247"/>
      <c r="U78" s="247"/>
      <c r="V78" s="740"/>
      <c r="W78" s="740"/>
      <c r="X78" s="740"/>
      <c r="Y78" s="740"/>
      <c r="Z78" s="740"/>
      <c r="AA78" s="740"/>
      <c r="AB78" s="740"/>
      <c r="AC78" s="740"/>
      <c r="AD78" s="740"/>
      <c r="AE78" s="740"/>
      <c r="AF78" s="247"/>
      <c r="AG78" s="247"/>
      <c r="AH78" s="740"/>
      <c r="AI78" s="740"/>
      <c r="AJ78" s="740"/>
      <c r="AK78" s="740"/>
      <c r="AL78" s="740"/>
      <c r="AM78" s="740"/>
      <c r="AN78" s="247"/>
      <c r="AO78" s="247"/>
      <c r="AP78" s="247"/>
      <c r="AQ78" s="247"/>
      <c r="AR78" s="247"/>
      <c r="AS78" s="247"/>
      <c r="AT78" s="740"/>
      <c r="AU78" s="740"/>
      <c r="AV78" s="740"/>
      <c r="AW78" s="740"/>
      <c r="AX78" s="754"/>
      <c r="AY78" s="754"/>
      <c r="AZ78" s="740"/>
      <c r="BA78" s="740"/>
      <c r="BB78" s="740"/>
      <c r="BC78" s="740"/>
      <c r="BD78" s="740"/>
      <c r="BE78" s="740"/>
      <c r="BF78" s="247"/>
      <c r="BG78" s="247"/>
      <c r="BH78" s="740"/>
      <c r="BI78" s="740"/>
      <c r="BJ78" s="740"/>
      <c r="BK78" s="740"/>
      <c r="BL78" s="740"/>
      <c r="BM78" s="740"/>
      <c r="BN78" s="247"/>
      <c r="BO78" s="247"/>
      <c r="BP78" s="247"/>
      <c r="BQ78" s="247"/>
      <c r="BR78" s="247"/>
      <c r="BS78" s="247"/>
      <c r="BT78" s="740"/>
      <c r="BU78" s="740"/>
      <c r="BV78" s="740"/>
      <c r="BW78" s="740"/>
    </row>
    <row r="79" spans="2:75" s="68" customFormat="1" ht="14.25" x14ac:dyDescent="0.2">
      <c r="B79" s="56"/>
      <c r="C79" s="56"/>
      <c r="D79" s="56"/>
      <c r="E79" s="56"/>
      <c r="F79" s="56"/>
      <c r="G79" s="56"/>
      <c r="H79" s="56"/>
      <c r="T79" s="204"/>
      <c r="U79" s="204"/>
      <c r="AF79" s="204"/>
      <c r="AG79" s="204"/>
      <c r="AN79" s="204"/>
      <c r="AO79" s="204"/>
      <c r="AP79" s="204"/>
      <c r="AQ79" s="204"/>
      <c r="AR79" s="204"/>
      <c r="AS79" s="204"/>
      <c r="BF79" s="204"/>
      <c r="BG79" s="204"/>
      <c r="BN79" s="204"/>
      <c r="BO79" s="204"/>
      <c r="BP79" s="204"/>
      <c r="BQ79" s="204"/>
      <c r="BR79" s="204"/>
      <c r="BS79" s="204"/>
    </row>
    <row r="80" spans="2:75" s="68" customFormat="1" ht="14.25" x14ac:dyDescent="0.2">
      <c r="B80" s="56"/>
      <c r="C80" s="56"/>
      <c r="D80" s="56"/>
      <c r="E80" s="56"/>
      <c r="F80" s="56"/>
      <c r="G80" s="56"/>
      <c r="H80" s="56"/>
      <c r="I80" s="74"/>
      <c r="J80" s="726"/>
      <c r="K80" s="726"/>
      <c r="L80" s="726"/>
      <c r="M80" s="726"/>
      <c r="N80" s="726"/>
      <c r="O80" s="726"/>
      <c r="P80" s="726"/>
      <c r="Q80" s="726"/>
      <c r="R80" s="726"/>
      <c r="S80" s="726"/>
      <c r="T80" s="726"/>
      <c r="U80" s="726"/>
      <c r="V80" s="726"/>
      <c r="W80" s="726"/>
      <c r="X80" s="726"/>
      <c r="Y80" s="726"/>
      <c r="Z80" s="726"/>
      <c r="AA80" s="726"/>
      <c r="AB80" s="726"/>
      <c r="AC80" s="726"/>
      <c r="AD80" s="726"/>
      <c r="AE80" s="726"/>
      <c r="AF80" s="242"/>
      <c r="AG80" s="242"/>
      <c r="AH80" s="726"/>
      <c r="AI80" s="726"/>
      <c r="AJ80" s="726"/>
      <c r="AK80" s="726"/>
      <c r="AL80" s="726"/>
      <c r="AM80" s="726"/>
      <c r="AN80" s="242"/>
      <c r="AO80" s="242"/>
      <c r="AP80" s="242"/>
      <c r="AQ80" s="242"/>
      <c r="AR80" s="242"/>
      <c r="AS80" s="242"/>
      <c r="AT80" s="726"/>
      <c r="AU80" s="726"/>
      <c r="AV80" s="726"/>
      <c r="AW80" s="726"/>
      <c r="AX80" s="726"/>
      <c r="AY80" s="726"/>
      <c r="AZ80" s="726"/>
      <c r="BA80" s="726"/>
      <c r="BB80" s="74"/>
      <c r="BC80" s="74"/>
      <c r="BD80" s="74"/>
      <c r="BE80" s="726"/>
      <c r="BF80" s="726"/>
      <c r="BG80" s="726"/>
      <c r="BH80" s="726"/>
      <c r="BI80" s="726"/>
      <c r="BJ80" s="726"/>
      <c r="BK80" s="726"/>
      <c r="BL80" s="726"/>
      <c r="BM80" s="726"/>
      <c r="BN80" s="726"/>
      <c r="BO80" s="726"/>
      <c r="BP80" s="726"/>
      <c r="BQ80" s="726"/>
      <c r="BR80" s="726"/>
      <c r="BS80" s="726"/>
      <c r="BT80" s="726"/>
      <c r="BU80" s="726"/>
      <c r="BV80" s="726"/>
      <c r="BW80" s="726"/>
    </row>
    <row r="81" spans="2:76" s="68" customFormat="1" ht="14.25" x14ac:dyDescent="0.2">
      <c r="B81" s="56"/>
      <c r="C81" s="56"/>
      <c r="D81" s="56"/>
      <c r="E81" s="56"/>
      <c r="F81" s="56"/>
      <c r="G81" s="56"/>
      <c r="H81" s="56"/>
      <c r="I81" s="74"/>
      <c r="J81" s="664"/>
      <c r="K81" s="664"/>
      <c r="L81" s="664"/>
      <c r="M81" s="664"/>
      <c r="N81" s="664"/>
      <c r="O81" s="664"/>
      <c r="P81" s="664"/>
      <c r="Q81" s="664"/>
      <c r="R81" s="664"/>
      <c r="S81" s="664"/>
      <c r="T81" s="664"/>
      <c r="U81" s="664"/>
      <c r="V81" s="664"/>
      <c r="W81" s="664"/>
      <c r="X81" s="664"/>
      <c r="Y81" s="664"/>
      <c r="Z81" s="664"/>
      <c r="AA81" s="664"/>
      <c r="AB81" s="664"/>
      <c r="AC81" s="664"/>
      <c r="AD81" s="664"/>
      <c r="AE81" s="664"/>
      <c r="AF81" s="208"/>
      <c r="AG81" s="208"/>
      <c r="AH81" s="726"/>
      <c r="AI81" s="726"/>
      <c r="AJ81" s="726"/>
      <c r="AK81" s="726"/>
      <c r="AL81" s="726"/>
      <c r="AM81" s="726"/>
      <c r="AN81" s="242"/>
      <c r="AO81" s="242"/>
      <c r="AP81" s="242"/>
      <c r="AQ81" s="242"/>
      <c r="AR81" s="242"/>
      <c r="AS81" s="242"/>
      <c r="AT81" s="726"/>
      <c r="AU81" s="726"/>
      <c r="AV81" s="726"/>
      <c r="AW81" s="726"/>
      <c r="AX81" s="726"/>
      <c r="AY81" s="726"/>
      <c r="AZ81" s="726"/>
      <c r="BA81" s="726"/>
      <c r="BB81" s="13"/>
      <c r="BC81" s="13"/>
      <c r="BD81" s="13"/>
      <c r="BE81" s="726"/>
      <c r="BF81" s="726"/>
      <c r="BG81" s="726"/>
      <c r="BH81" s="726"/>
      <c r="BI81" s="726"/>
      <c r="BJ81" s="726"/>
      <c r="BK81" s="726"/>
      <c r="BL81" s="726"/>
      <c r="BM81" s="726"/>
      <c r="BN81" s="726"/>
      <c r="BO81" s="726"/>
      <c r="BP81" s="726"/>
      <c r="BQ81" s="726"/>
      <c r="BR81" s="726"/>
      <c r="BS81" s="726"/>
      <c r="BT81" s="726"/>
      <c r="BU81" s="726"/>
      <c r="BV81" s="726"/>
      <c r="BW81" s="726"/>
    </row>
    <row r="82" spans="2:76" s="68" customFormat="1" x14ac:dyDescent="0.2"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</row>
    <row r="83" spans="2:76" s="68" customFormat="1" x14ac:dyDescent="0.2"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74"/>
      <c r="AI83" s="74"/>
      <c r="AJ83" s="74"/>
      <c r="AK83" s="74"/>
      <c r="AL83" s="74"/>
      <c r="AM83" s="74"/>
      <c r="AN83" s="242"/>
      <c r="AO83" s="242"/>
      <c r="AP83" s="242"/>
      <c r="AQ83" s="242"/>
      <c r="AR83" s="242"/>
      <c r="AS83" s="242"/>
      <c r="AT83" s="74"/>
      <c r="AU83" s="74"/>
      <c r="AV83" s="74"/>
      <c r="AW83" s="74"/>
      <c r="AX83" s="74"/>
      <c r="AY83" s="74"/>
      <c r="AZ83" s="74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</row>
    <row r="84" spans="2:76" s="68" customFormat="1" ht="18.75" x14ac:dyDescent="0.3">
      <c r="B84" s="719"/>
      <c r="C84" s="719"/>
      <c r="D84" s="719"/>
      <c r="E84" s="719"/>
      <c r="F84" s="719"/>
      <c r="G84" s="719"/>
      <c r="H84" s="719"/>
      <c r="I84" s="719"/>
      <c r="J84" s="719"/>
      <c r="K84" s="719"/>
      <c r="L84" s="719"/>
      <c r="M84" s="719"/>
      <c r="N84" s="719"/>
      <c r="O84" s="719"/>
      <c r="P84" s="719"/>
      <c r="Q84" s="719"/>
      <c r="R84" s="719"/>
      <c r="S84" s="719"/>
      <c r="T84" s="237"/>
      <c r="U84" s="237"/>
      <c r="V84" s="18"/>
      <c r="W84" s="18"/>
      <c r="X84" s="18"/>
      <c r="Z84" s="18"/>
      <c r="AA84" s="18"/>
      <c r="AB84" s="18"/>
      <c r="AC84" s="18"/>
      <c r="AD84" s="18"/>
      <c r="AE84" s="18"/>
      <c r="AF84" s="18"/>
      <c r="AG84" s="18"/>
      <c r="AH84" s="719"/>
      <c r="AI84" s="719"/>
      <c r="AJ84" s="719"/>
      <c r="AK84" s="719"/>
      <c r="AL84" s="719"/>
      <c r="AM84" s="719"/>
      <c r="AN84" s="719"/>
      <c r="AO84" s="719"/>
      <c r="AP84" s="719"/>
      <c r="AQ84" s="719"/>
      <c r="AR84" s="719"/>
      <c r="AS84" s="719"/>
      <c r="AT84" s="719"/>
      <c r="AU84" s="84"/>
      <c r="AV84" s="84"/>
      <c r="AW84" s="84"/>
      <c r="AX84" s="84"/>
      <c r="AY84" s="84"/>
      <c r="AZ84" s="84"/>
      <c r="BA84" s="84"/>
      <c r="BB84" s="84"/>
      <c r="BC84" s="750"/>
      <c r="BD84" s="750"/>
      <c r="BE84" s="750"/>
      <c r="BF84" s="750"/>
      <c r="BG84" s="750"/>
      <c r="BH84" s="750"/>
      <c r="BI84" s="750"/>
      <c r="BJ84" s="750"/>
      <c r="BK84" s="750"/>
      <c r="BL84" s="750"/>
      <c r="BM84" s="750"/>
      <c r="BN84" s="750"/>
      <c r="BO84" s="750"/>
      <c r="BP84" s="750"/>
      <c r="BQ84" s="750"/>
      <c r="BR84" s="750"/>
      <c r="BS84" s="750"/>
      <c r="BT84" s="750"/>
      <c r="BU84" s="750"/>
      <c r="BV84" s="750"/>
      <c r="BW84" s="750"/>
    </row>
    <row r="85" spans="2:76" s="68" customFormat="1" x14ac:dyDescent="0.2">
      <c r="T85" s="204"/>
      <c r="U85" s="204"/>
      <c r="AF85" s="204"/>
      <c r="AG85" s="204"/>
      <c r="AN85" s="204"/>
      <c r="AO85" s="204"/>
      <c r="AP85" s="204"/>
      <c r="AQ85" s="204"/>
      <c r="AR85" s="204"/>
      <c r="AS85" s="204"/>
      <c r="BF85" s="204"/>
      <c r="BG85" s="204"/>
      <c r="BN85" s="204"/>
      <c r="BO85" s="204"/>
      <c r="BP85" s="204"/>
      <c r="BQ85" s="204"/>
      <c r="BR85" s="204"/>
      <c r="BS85" s="204"/>
    </row>
    <row r="86" spans="2:76" s="68" customFormat="1" ht="18" x14ac:dyDescent="0.25">
      <c r="B86" s="751"/>
      <c r="C86" s="751"/>
      <c r="D86" s="751"/>
      <c r="E86" s="751"/>
      <c r="F86" s="751"/>
      <c r="G86" s="751"/>
      <c r="H86" s="751"/>
      <c r="I86" s="751"/>
      <c r="J86" s="751"/>
      <c r="K86" s="751"/>
      <c r="L86" s="751"/>
      <c r="M86" s="751"/>
      <c r="N86" s="751"/>
      <c r="O86" s="751"/>
      <c r="P86" s="751"/>
      <c r="Q86" s="752"/>
      <c r="R86" s="752"/>
      <c r="S86" s="752"/>
      <c r="T86" s="752"/>
      <c r="U86" s="752"/>
      <c r="V86" s="752"/>
      <c r="W86" s="752"/>
      <c r="X86" s="752"/>
      <c r="Y86" s="752"/>
      <c r="Z86" s="752"/>
      <c r="AA86" s="752"/>
      <c r="AB86" s="752"/>
      <c r="AC86" s="752"/>
      <c r="AD86" s="752"/>
      <c r="AE86" s="752"/>
      <c r="AF86" s="752"/>
      <c r="AG86" s="752"/>
      <c r="AH86" s="752"/>
      <c r="AI86" s="752"/>
      <c r="AJ86" s="752"/>
      <c r="AK86" s="752"/>
      <c r="AL86" s="752"/>
      <c r="AM86" s="752"/>
      <c r="AN86" s="752"/>
      <c r="AO86" s="752"/>
      <c r="AP86" s="752"/>
      <c r="AQ86" s="752"/>
      <c r="AR86" s="752"/>
      <c r="AS86" s="752"/>
      <c r="AT86" s="752"/>
      <c r="AU86" s="752"/>
      <c r="AV86" s="752"/>
      <c r="AW86" s="752"/>
      <c r="AX86" s="752"/>
      <c r="AY86" s="752"/>
      <c r="AZ86" s="752"/>
      <c r="BA86" s="752"/>
      <c r="BB86" s="752"/>
      <c r="BC86" s="752"/>
      <c r="BD86" s="752"/>
      <c r="BE86" s="752"/>
      <c r="BF86" s="752"/>
      <c r="BG86" s="752"/>
      <c r="BH86" s="752"/>
      <c r="BI86" s="752"/>
      <c r="BJ86" s="752"/>
      <c r="BK86" s="752"/>
      <c r="BL86" s="752"/>
      <c r="BM86" s="752"/>
      <c r="BN86" s="253"/>
      <c r="BO86" s="253"/>
      <c r="BP86" s="253"/>
      <c r="BQ86" s="253"/>
      <c r="BR86" s="253"/>
      <c r="BS86" s="253"/>
      <c r="BT86" s="75"/>
      <c r="BU86" s="75"/>
      <c r="BV86" s="75"/>
      <c r="BW86" s="75"/>
    </row>
    <row r="87" spans="2:76" s="68" customFormat="1" ht="18.75" x14ac:dyDescent="0.3">
      <c r="B87" s="753"/>
      <c r="C87" s="753"/>
      <c r="D87" s="753"/>
      <c r="E87" s="753"/>
      <c r="F87" s="753"/>
      <c r="G87" s="753"/>
      <c r="H87" s="753"/>
      <c r="I87" s="753"/>
      <c r="J87" s="753"/>
      <c r="K87" s="753"/>
      <c r="L87" s="753"/>
      <c r="M87" s="753"/>
      <c r="N87" s="753"/>
      <c r="O87" s="753"/>
      <c r="P87" s="753"/>
      <c r="Q87" s="725"/>
      <c r="R87" s="725"/>
      <c r="S87" s="725"/>
      <c r="T87" s="725"/>
      <c r="U87" s="725"/>
      <c r="V87" s="725"/>
      <c r="W87" s="725"/>
      <c r="X87" s="725"/>
      <c r="Y87" s="725"/>
      <c r="Z87" s="725"/>
      <c r="AA87" s="725"/>
      <c r="AB87" s="725"/>
      <c r="AC87" s="725"/>
      <c r="AD87" s="725"/>
      <c r="AE87" s="725"/>
      <c r="AF87" s="725"/>
      <c r="AG87" s="725"/>
      <c r="AH87" s="725"/>
      <c r="AI87" s="725"/>
      <c r="AJ87" s="725"/>
      <c r="AK87" s="725"/>
      <c r="AL87" s="725"/>
      <c r="AM87" s="725"/>
      <c r="AN87" s="725"/>
      <c r="AO87" s="725"/>
      <c r="AP87" s="725"/>
      <c r="AQ87" s="725"/>
      <c r="AR87" s="725"/>
      <c r="AS87" s="725"/>
      <c r="AT87" s="725"/>
      <c r="AU87" s="725"/>
      <c r="AV87" s="725"/>
      <c r="AW87" s="725"/>
      <c r="AX87" s="725"/>
      <c r="AY87" s="725"/>
      <c r="AZ87" s="725"/>
      <c r="BA87" s="725"/>
      <c r="BB87" s="725"/>
      <c r="BC87" s="725"/>
      <c r="BD87" s="725"/>
      <c r="BE87" s="725"/>
      <c r="BF87" s="725"/>
      <c r="BG87" s="725"/>
      <c r="BH87" s="725"/>
      <c r="BI87" s="725"/>
      <c r="BJ87" s="725"/>
      <c r="BK87" s="725"/>
      <c r="BL87" s="725"/>
      <c r="BM87" s="725"/>
      <c r="BN87" s="241"/>
      <c r="BO87" s="241"/>
      <c r="BP87" s="241"/>
      <c r="BQ87" s="241"/>
      <c r="BR87" s="241"/>
      <c r="BS87" s="241"/>
      <c r="BT87" s="27"/>
      <c r="BU87" s="27"/>
      <c r="BV87" s="75"/>
      <c r="BW87" s="75"/>
    </row>
    <row r="88" spans="2:76" s="68" customFormat="1" ht="18.75" x14ac:dyDescent="0.3">
      <c r="B88" s="753"/>
      <c r="C88" s="753"/>
      <c r="D88" s="753"/>
      <c r="E88" s="753"/>
      <c r="F88" s="753"/>
      <c r="G88" s="753"/>
      <c r="H88" s="753"/>
      <c r="I88" s="753"/>
      <c r="J88" s="753"/>
      <c r="K88" s="753"/>
      <c r="L88" s="753"/>
      <c r="M88" s="753"/>
      <c r="N88" s="753"/>
      <c r="O88" s="753"/>
      <c r="P88" s="753"/>
      <c r="Q88" s="755"/>
      <c r="R88" s="755"/>
      <c r="S88" s="755"/>
      <c r="T88" s="755"/>
      <c r="U88" s="755"/>
      <c r="V88" s="755"/>
      <c r="W88" s="755"/>
      <c r="X88" s="755"/>
      <c r="Y88" s="755"/>
      <c r="Z88" s="755"/>
      <c r="AA88" s="755"/>
      <c r="AB88" s="755"/>
      <c r="AC88" s="755"/>
      <c r="AD88" s="755"/>
      <c r="AE88" s="755"/>
      <c r="AF88" s="755"/>
      <c r="AG88" s="755"/>
      <c r="AH88" s="755"/>
      <c r="AI88" s="755"/>
      <c r="AJ88" s="755"/>
      <c r="AK88" s="755"/>
      <c r="AL88" s="755"/>
      <c r="AM88" s="755"/>
      <c r="AN88" s="755"/>
      <c r="AO88" s="755"/>
      <c r="AP88" s="755"/>
      <c r="AQ88" s="755"/>
      <c r="AR88" s="755"/>
      <c r="AS88" s="755"/>
      <c r="AT88" s="755"/>
      <c r="AU88" s="755"/>
      <c r="AV88" s="755"/>
      <c r="AW88" s="755"/>
      <c r="AX88" s="755"/>
      <c r="AY88" s="755"/>
      <c r="AZ88" s="755"/>
      <c r="BA88" s="755"/>
      <c r="BB88" s="755"/>
      <c r="BC88" s="755"/>
      <c r="BD88" s="755"/>
      <c r="BE88" s="755"/>
      <c r="BF88" s="755"/>
      <c r="BG88" s="755"/>
      <c r="BH88" s="755"/>
      <c r="BI88" s="755"/>
      <c r="BJ88" s="755"/>
      <c r="BK88" s="755"/>
      <c r="BL88" s="755"/>
      <c r="BM88" s="755"/>
      <c r="BN88" s="251"/>
      <c r="BO88" s="251"/>
      <c r="BP88" s="251"/>
      <c r="BQ88" s="251"/>
      <c r="BR88" s="251"/>
      <c r="BS88" s="251"/>
      <c r="BT88" s="27"/>
      <c r="BU88" s="27"/>
      <c r="BV88" s="75"/>
      <c r="BW88" s="75"/>
    </row>
    <row r="89" spans="2:76" s="68" customFormat="1" ht="18.75" x14ac:dyDescent="0.3"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27"/>
      <c r="N89" s="27"/>
      <c r="O89" s="27"/>
      <c r="P89" s="27"/>
      <c r="Q89" s="748"/>
      <c r="R89" s="748"/>
      <c r="S89" s="748"/>
      <c r="T89" s="748"/>
      <c r="U89" s="748"/>
      <c r="V89" s="748"/>
      <c r="W89" s="748"/>
      <c r="X89" s="748"/>
      <c r="Y89" s="748"/>
      <c r="Z89" s="748"/>
      <c r="AA89" s="748"/>
      <c r="AB89" s="748"/>
      <c r="AC89" s="748"/>
      <c r="AD89" s="748"/>
      <c r="AE89" s="748"/>
      <c r="AF89" s="748"/>
      <c r="AG89" s="748"/>
      <c r="AH89" s="748"/>
      <c r="AI89" s="748"/>
      <c r="AJ89" s="748"/>
      <c r="AK89" s="748"/>
      <c r="AL89" s="748"/>
      <c r="AM89" s="748"/>
      <c r="AN89" s="748"/>
      <c r="AO89" s="748"/>
      <c r="AP89" s="748"/>
      <c r="AQ89" s="748"/>
      <c r="AR89" s="748"/>
      <c r="AS89" s="748"/>
      <c r="AT89" s="748"/>
      <c r="AU89" s="748"/>
      <c r="AV89" s="748"/>
      <c r="AW89" s="748"/>
      <c r="AX89" s="748"/>
      <c r="AY89" s="748"/>
      <c r="AZ89" s="748"/>
      <c r="BA89" s="748"/>
      <c r="BB89" s="748"/>
      <c r="BC89" s="748"/>
      <c r="BD89" s="748"/>
      <c r="BE89" s="748"/>
      <c r="BF89" s="748"/>
      <c r="BG89" s="748"/>
      <c r="BH89" s="748"/>
      <c r="BI89" s="748"/>
      <c r="BJ89" s="748"/>
      <c r="BK89" s="748"/>
      <c r="BL89" s="748"/>
      <c r="BM89" s="748"/>
      <c r="BN89" s="252"/>
      <c r="BO89" s="252"/>
      <c r="BP89" s="252"/>
      <c r="BQ89" s="252"/>
      <c r="BR89" s="252"/>
      <c r="BS89" s="252"/>
      <c r="BT89" s="27"/>
      <c r="BU89" s="27"/>
      <c r="BV89" s="75"/>
      <c r="BW89" s="75"/>
    </row>
    <row r="90" spans="2:76" s="68" customFormat="1" ht="18.75" x14ac:dyDescent="0.3"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27"/>
      <c r="N90" s="27"/>
      <c r="O90" s="27"/>
      <c r="P90" s="27"/>
      <c r="Q90" s="748"/>
      <c r="R90" s="748"/>
      <c r="S90" s="748"/>
      <c r="T90" s="748"/>
      <c r="U90" s="748"/>
      <c r="V90" s="748"/>
      <c r="W90" s="748"/>
      <c r="X90" s="748"/>
      <c r="Y90" s="748"/>
      <c r="Z90" s="748"/>
      <c r="AA90" s="748"/>
      <c r="AB90" s="748"/>
      <c r="AC90" s="748"/>
      <c r="AD90" s="748"/>
      <c r="AE90" s="748"/>
      <c r="AF90" s="748"/>
      <c r="AG90" s="748"/>
      <c r="AH90" s="748"/>
      <c r="AI90" s="748"/>
      <c r="AJ90" s="748"/>
      <c r="AK90" s="748"/>
      <c r="AL90" s="748"/>
      <c r="AM90" s="748"/>
      <c r="AN90" s="748"/>
      <c r="AO90" s="748"/>
      <c r="AP90" s="748"/>
      <c r="AQ90" s="748"/>
      <c r="AR90" s="748"/>
      <c r="AS90" s="748"/>
      <c r="AT90" s="748"/>
      <c r="AU90" s="748"/>
      <c r="AV90" s="748"/>
      <c r="AW90" s="748"/>
      <c r="AX90" s="748"/>
      <c r="AY90" s="748"/>
      <c r="AZ90" s="748"/>
      <c r="BA90" s="748"/>
      <c r="BB90" s="748"/>
      <c r="BC90" s="748"/>
      <c r="BD90" s="748"/>
      <c r="BE90" s="748"/>
      <c r="BF90" s="748"/>
      <c r="BG90" s="748"/>
      <c r="BH90" s="748"/>
      <c r="BI90" s="748"/>
      <c r="BJ90" s="748"/>
      <c r="BK90" s="748"/>
      <c r="BL90" s="748"/>
      <c r="BM90" s="748"/>
      <c r="BN90" s="252"/>
      <c r="BO90" s="252"/>
      <c r="BP90" s="252"/>
      <c r="BQ90" s="252"/>
      <c r="BR90" s="252"/>
      <c r="BS90" s="252"/>
      <c r="BT90" s="27"/>
      <c r="BU90" s="27"/>
      <c r="BV90" s="75"/>
      <c r="BW90" s="75"/>
    </row>
    <row r="91" spans="2:76" s="68" customFormat="1" ht="18.75" x14ac:dyDescent="0.3"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27"/>
      <c r="N91" s="27"/>
      <c r="O91" s="27"/>
      <c r="P91" s="27"/>
      <c r="Q91" s="749"/>
      <c r="R91" s="749"/>
      <c r="S91" s="749"/>
      <c r="T91" s="749"/>
      <c r="U91" s="749"/>
      <c r="V91" s="749"/>
      <c r="W91" s="749"/>
      <c r="X91" s="749"/>
      <c r="Y91" s="749"/>
      <c r="Z91" s="749"/>
      <c r="AA91" s="749"/>
      <c r="AB91" s="749"/>
      <c r="AC91" s="749"/>
      <c r="AD91" s="749"/>
      <c r="AE91" s="749"/>
      <c r="AF91" s="749"/>
      <c r="AG91" s="749"/>
      <c r="AH91" s="749"/>
      <c r="AI91" s="749"/>
      <c r="AJ91" s="749"/>
      <c r="AK91" s="749"/>
      <c r="AL91" s="749"/>
      <c r="AM91" s="749"/>
      <c r="AN91" s="749"/>
      <c r="AO91" s="749"/>
      <c r="AP91" s="749"/>
      <c r="AQ91" s="749"/>
      <c r="AR91" s="749"/>
      <c r="AS91" s="749"/>
      <c r="AT91" s="749"/>
      <c r="AU91" s="749"/>
      <c r="AV91" s="749"/>
      <c r="AW91" s="78"/>
      <c r="AX91" s="78"/>
      <c r="AY91" s="78"/>
      <c r="AZ91" s="78"/>
      <c r="BA91" s="78"/>
      <c r="BB91" s="78"/>
      <c r="BC91" s="78"/>
      <c r="BD91" s="78"/>
      <c r="BE91" s="78"/>
      <c r="BF91" s="252"/>
      <c r="BG91" s="252"/>
      <c r="BH91" s="78"/>
      <c r="BI91" s="78"/>
      <c r="BJ91" s="78"/>
      <c r="BK91" s="78"/>
      <c r="BL91" s="78"/>
      <c r="BM91" s="78"/>
      <c r="BN91" s="252"/>
      <c r="BO91" s="252"/>
      <c r="BP91" s="252"/>
      <c r="BQ91" s="252"/>
      <c r="BR91" s="252"/>
      <c r="BS91" s="252"/>
      <c r="BT91" s="27"/>
      <c r="BU91" s="27"/>
      <c r="BV91" s="75"/>
      <c r="BW91" s="75"/>
    </row>
    <row r="92" spans="2:76" s="68" customFormat="1" ht="18.75" x14ac:dyDescent="0.3">
      <c r="B92" s="76"/>
      <c r="C92" s="76"/>
      <c r="D92" s="76"/>
      <c r="E92" s="76"/>
      <c r="F92" s="76"/>
      <c r="G92" s="76"/>
      <c r="H92" s="76"/>
      <c r="I92" s="76"/>
      <c r="J92" s="716"/>
      <c r="K92" s="709"/>
      <c r="L92" s="709"/>
      <c r="M92" s="709"/>
      <c r="N92" s="709"/>
      <c r="O92" s="709"/>
      <c r="P92" s="709"/>
      <c r="Q92" s="709"/>
      <c r="R92" s="709"/>
      <c r="S92" s="709"/>
      <c r="T92" s="232"/>
      <c r="U92" s="232"/>
      <c r="V92" s="709"/>
      <c r="W92" s="709"/>
      <c r="X92" s="709"/>
      <c r="Y92" s="23"/>
      <c r="Z92" s="709"/>
      <c r="AA92" s="709"/>
      <c r="AB92" s="709"/>
      <c r="AC92" s="709"/>
      <c r="AD92" s="709"/>
      <c r="AE92" s="709"/>
      <c r="AF92" s="709"/>
      <c r="AG92" s="709"/>
      <c r="AH92" s="709"/>
      <c r="AI92" s="709"/>
      <c r="AJ92" s="3"/>
      <c r="AK92" s="232"/>
      <c r="AL92" s="3"/>
      <c r="AM92" s="709"/>
      <c r="AN92" s="709"/>
      <c r="AO92" s="709"/>
      <c r="AP92" s="709"/>
      <c r="AQ92" s="709"/>
      <c r="AR92" s="709"/>
      <c r="AS92" s="709"/>
      <c r="AT92" s="709"/>
      <c r="AU92" s="709"/>
      <c r="AV92" s="3"/>
      <c r="AW92" s="709"/>
      <c r="AX92" s="709"/>
      <c r="AY92" s="709"/>
      <c r="AZ92" s="709"/>
      <c r="BA92" s="3"/>
      <c r="BB92" s="709"/>
      <c r="BC92" s="709"/>
      <c r="BD92" s="709"/>
      <c r="BE92" s="3"/>
      <c r="BF92" s="3"/>
      <c r="BG92" s="3"/>
      <c r="BH92" s="709"/>
      <c r="BI92" s="709"/>
      <c r="BJ92" s="709"/>
      <c r="BK92" s="3"/>
      <c r="BL92" s="709"/>
      <c r="BM92" s="709"/>
      <c r="BN92" s="232"/>
      <c r="BO92" s="232"/>
      <c r="BP92" s="232"/>
      <c r="BQ92" s="232"/>
      <c r="BR92" s="232"/>
      <c r="BS92" s="232"/>
      <c r="BT92" s="3"/>
      <c r="BU92" s="709"/>
      <c r="BV92" s="709"/>
      <c r="BW92" s="709"/>
      <c r="BX92" s="709"/>
    </row>
    <row r="93" spans="2:76" s="68" customFormat="1" ht="15" x14ac:dyDescent="0.25">
      <c r="B93" s="22"/>
      <c r="C93" s="22"/>
      <c r="D93" s="22"/>
      <c r="E93" s="22"/>
      <c r="F93" s="22"/>
      <c r="G93" s="22"/>
      <c r="H93" s="22"/>
      <c r="I93" s="22"/>
      <c r="J93" s="716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24"/>
      <c r="BX93" s="3"/>
    </row>
    <row r="94" spans="2:76" s="68" customFormat="1" ht="15" x14ac:dyDescent="0.25">
      <c r="B94" s="22"/>
      <c r="C94" s="22"/>
      <c r="D94" s="22"/>
      <c r="E94" s="22"/>
      <c r="F94" s="22"/>
      <c r="G94" s="22"/>
      <c r="H94" s="22"/>
      <c r="I94" s="22"/>
      <c r="J94" s="716"/>
      <c r="K94" s="3"/>
      <c r="L94" s="3"/>
      <c r="M94" s="3"/>
      <c r="N94" s="3"/>
      <c r="O94" s="3"/>
      <c r="P94" s="2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24"/>
      <c r="BX94" s="3"/>
    </row>
    <row r="95" spans="2:76" s="68" customFormat="1" ht="15" x14ac:dyDescent="0.25">
      <c r="B95" s="22"/>
      <c r="C95" s="22"/>
      <c r="D95" s="22"/>
      <c r="E95" s="22"/>
      <c r="F95" s="22"/>
      <c r="G95" s="22"/>
      <c r="H95" s="22"/>
      <c r="I95" s="22"/>
      <c r="J95" s="23"/>
      <c r="K95" s="3"/>
      <c r="L95" s="3"/>
      <c r="M95" s="3"/>
      <c r="N95" s="3"/>
      <c r="O95" s="3"/>
      <c r="P95" s="2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24"/>
      <c r="BX95" s="24"/>
    </row>
    <row r="96" spans="2:76" s="68" customFormat="1" ht="15" x14ac:dyDescent="0.25">
      <c r="B96" s="22"/>
      <c r="C96" s="22"/>
      <c r="D96" s="22"/>
      <c r="E96" s="22"/>
      <c r="F96" s="22"/>
      <c r="G96" s="22"/>
      <c r="H96" s="22"/>
      <c r="I96" s="22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735"/>
      <c r="W96" s="735"/>
      <c r="X96" s="735"/>
      <c r="Y96" s="735"/>
      <c r="Z96" s="735"/>
      <c r="AA96" s="735"/>
      <c r="AB96" s="735"/>
      <c r="AC96" s="735"/>
      <c r="AD96" s="735"/>
      <c r="AE96" s="735"/>
      <c r="AF96" s="735"/>
      <c r="AG96" s="735"/>
      <c r="AH96" s="735"/>
      <c r="AI96" s="735"/>
      <c r="AJ96" s="735"/>
      <c r="AK96" s="735"/>
      <c r="AL96" s="735"/>
      <c r="AM96" s="735"/>
      <c r="AN96" s="735"/>
      <c r="AO96" s="735"/>
      <c r="AP96" s="735"/>
      <c r="AQ96" s="735"/>
      <c r="AR96" s="735"/>
      <c r="AS96" s="735"/>
      <c r="AT96" s="735"/>
      <c r="AU96" s="735"/>
      <c r="AV96" s="735"/>
      <c r="AW96" s="735"/>
      <c r="AX96" s="735"/>
      <c r="AY96" s="735"/>
      <c r="AZ96" s="735"/>
      <c r="BA96" s="735"/>
      <c r="BB96" s="735"/>
      <c r="BC96" s="735"/>
      <c r="BD96" s="735"/>
      <c r="BE96" s="735"/>
      <c r="BF96" s="735"/>
      <c r="BG96" s="735"/>
      <c r="BH96" s="735"/>
      <c r="BI96" s="735"/>
      <c r="BJ96" s="735"/>
      <c r="BK96" s="735"/>
      <c r="BL96" s="735"/>
      <c r="BM96" s="735"/>
      <c r="BN96" s="735"/>
      <c r="BO96" s="735"/>
      <c r="BP96" s="735"/>
      <c r="BQ96" s="735"/>
      <c r="BR96" s="735"/>
      <c r="BS96" s="735"/>
      <c r="BT96" s="735"/>
      <c r="BU96" s="735"/>
      <c r="BV96" s="735"/>
      <c r="BW96" s="735"/>
      <c r="BX96" s="82"/>
    </row>
    <row r="97" spans="2:75" s="68" customFormat="1" ht="15.75" x14ac:dyDescent="0.25"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F97" s="204"/>
      <c r="BG97" s="204"/>
      <c r="BN97" s="204"/>
      <c r="BO97" s="204"/>
      <c r="BP97" s="204"/>
      <c r="BQ97" s="204"/>
      <c r="BR97" s="204"/>
      <c r="BS97" s="204"/>
    </row>
    <row r="98" spans="2:75" s="68" customFormat="1" ht="15" x14ac:dyDescent="0.2">
      <c r="B98" s="710"/>
      <c r="C98" s="710"/>
      <c r="D98" s="710"/>
      <c r="E98" s="710"/>
      <c r="F98" s="710"/>
      <c r="G98" s="710"/>
      <c r="H98" s="710"/>
      <c r="I98" s="710"/>
      <c r="J98" s="710"/>
      <c r="K98" s="710"/>
      <c r="L98" s="710"/>
      <c r="M98" s="710"/>
      <c r="N98" s="70"/>
      <c r="O98" s="70"/>
      <c r="P98" s="711"/>
      <c r="Q98" s="711"/>
      <c r="R98" s="711"/>
      <c r="S98" s="711"/>
      <c r="T98" s="711"/>
      <c r="U98" s="711"/>
      <c r="V98" s="711"/>
      <c r="W98" s="711"/>
      <c r="X98" s="711"/>
      <c r="Y98" s="711"/>
      <c r="Z98" s="711"/>
      <c r="AA98" s="711"/>
      <c r="AB98" s="711"/>
      <c r="AC98" s="711"/>
      <c r="AD98" s="711"/>
      <c r="AE98" s="711"/>
      <c r="AF98" s="711"/>
      <c r="AG98" s="711"/>
      <c r="AH98" s="711"/>
      <c r="AI98" s="711"/>
      <c r="AJ98" s="711"/>
      <c r="AK98" s="711"/>
      <c r="AL98" s="711"/>
      <c r="AM98" s="711"/>
      <c r="AN98" s="711"/>
      <c r="AO98" s="711"/>
      <c r="AP98" s="711"/>
      <c r="AQ98" s="711"/>
      <c r="AR98" s="711"/>
      <c r="AS98" s="711"/>
      <c r="AT98" s="711"/>
      <c r="AU98" s="711"/>
      <c r="AV98" s="711"/>
      <c r="AW98" s="711"/>
      <c r="AX98" s="711"/>
      <c r="AY98" s="711"/>
      <c r="AZ98" s="711"/>
      <c r="BA98" s="711"/>
      <c r="BB98" s="711"/>
      <c r="BC98" s="711"/>
      <c r="BD98" s="711"/>
      <c r="BE98" s="711"/>
      <c r="BF98" s="711"/>
      <c r="BG98" s="711"/>
      <c r="BH98" s="711"/>
      <c r="BI98" s="711"/>
      <c r="BJ98" s="711"/>
      <c r="BK98" s="711"/>
      <c r="BL98" s="711"/>
      <c r="BM98" s="711"/>
      <c r="BN98" s="711"/>
      <c r="BO98" s="711"/>
      <c r="BP98" s="711"/>
      <c r="BQ98" s="711"/>
      <c r="BR98" s="711"/>
      <c r="BS98" s="711"/>
      <c r="BT98" s="711"/>
      <c r="BU98" s="711"/>
      <c r="BV98" s="711"/>
      <c r="BW98" s="711"/>
    </row>
    <row r="99" spans="2:75" s="68" customFormat="1" ht="15" x14ac:dyDescent="0.2">
      <c r="B99" s="710"/>
      <c r="C99" s="710"/>
      <c r="D99" s="710"/>
      <c r="E99" s="710"/>
      <c r="F99" s="710"/>
      <c r="G99" s="710"/>
      <c r="H99" s="710"/>
      <c r="I99" s="710"/>
      <c r="J99" s="710"/>
      <c r="K99" s="710"/>
      <c r="L99" s="710"/>
      <c r="M99" s="710"/>
      <c r="N99" s="70"/>
      <c r="O99" s="70"/>
      <c r="P99" s="741"/>
      <c r="Q99" s="741"/>
      <c r="R99" s="736"/>
      <c r="S99" s="736"/>
      <c r="T99" s="245"/>
      <c r="U99" s="245"/>
      <c r="V99" s="741"/>
      <c r="W99" s="741"/>
      <c r="X99" s="703"/>
      <c r="Y99" s="703"/>
      <c r="Z99" s="733"/>
      <c r="AA99" s="733"/>
      <c r="AB99" s="733"/>
      <c r="AC99" s="733"/>
      <c r="AD99" s="733"/>
      <c r="AE99" s="733"/>
      <c r="AF99" s="733"/>
      <c r="AG99" s="733"/>
      <c r="AH99" s="733"/>
      <c r="AI99" s="733"/>
      <c r="AJ99" s="703"/>
      <c r="AK99" s="703"/>
      <c r="AL99" s="703"/>
      <c r="AM99" s="703"/>
      <c r="AN99" s="230"/>
      <c r="AO99" s="230"/>
      <c r="AP99" s="230"/>
      <c r="AQ99" s="230"/>
      <c r="AR99" s="230"/>
      <c r="AS99" s="230"/>
      <c r="AT99" s="708"/>
      <c r="AU99" s="730"/>
      <c r="AV99" s="730"/>
      <c r="AW99" s="730"/>
      <c r="AX99" s="703"/>
      <c r="AY99" s="703"/>
      <c r="AZ99" s="742"/>
      <c r="BA99" s="743"/>
      <c r="BB99" s="743"/>
      <c r="BC99" s="743"/>
      <c r="BD99" s="743"/>
      <c r="BE99" s="743"/>
      <c r="BF99" s="743"/>
      <c r="BG99" s="743"/>
      <c r="BH99" s="743"/>
      <c r="BI99" s="743"/>
      <c r="BJ99" s="703"/>
      <c r="BK99" s="703"/>
      <c r="BL99" s="703"/>
      <c r="BM99" s="703"/>
      <c r="BN99" s="230"/>
      <c r="BO99" s="230"/>
      <c r="BP99" s="230"/>
      <c r="BQ99" s="230"/>
      <c r="BR99" s="230"/>
      <c r="BS99" s="230"/>
      <c r="BT99" s="737"/>
      <c r="BU99" s="737"/>
      <c r="BV99" s="737"/>
      <c r="BW99" s="737"/>
    </row>
    <row r="100" spans="2:75" s="68" customFormat="1" ht="15" x14ac:dyDescent="0.2">
      <c r="B100" s="710"/>
      <c r="C100" s="710"/>
      <c r="D100" s="710"/>
      <c r="E100" s="710"/>
      <c r="F100" s="710"/>
      <c r="G100" s="710"/>
      <c r="H100" s="710"/>
      <c r="I100" s="710"/>
      <c r="J100" s="710"/>
      <c r="K100" s="710"/>
      <c r="L100" s="710"/>
      <c r="M100" s="710"/>
      <c r="N100" s="70"/>
      <c r="O100" s="70"/>
      <c r="P100" s="741"/>
      <c r="Q100" s="741"/>
      <c r="R100" s="736"/>
      <c r="S100" s="736"/>
      <c r="T100" s="245"/>
      <c r="U100" s="245"/>
      <c r="V100" s="741"/>
      <c r="W100" s="741"/>
      <c r="X100" s="703"/>
      <c r="Y100" s="703"/>
      <c r="Z100" s="703"/>
      <c r="AA100" s="703"/>
      <c r="AB100" s="733"/>
      <c r="AC100" s="733"/>
      <c r="AD100" s="733"/>
      <c r="AE100" s="733"/>
      <c r="AF100" s="733"/>
      <c r="AG100" s="733"/>
      <c r="AH100" s="733"/>
      <c r="AI100" s="733"/>
      <c r="AJ100" s="703"/>
      <c r="AK100" s="703"/>
      <c r="AL100" s="703"/>
      <c r="AM100" s="703"/>
      <c r="AN100" s="230"/>
      <c r="AO100" s="230"/>
      <c r="AP100" s="230"/>
      <c r="AQ100" s="230"/>
      <c r="AR100" s="230"/>
      <c r="AS100" s="230"/>
      <c r="AT100" s="730"/>
      <c r="AU100" s="730"/>
      <c r="AV100" s="730"/>
      <c r="AW100" s="730"/>
      <c r="AX100" s="703"/>
      <c r="AY100" s="703"/>
      <c r="AZ100" s="703"/>
      <c r="BA100" s="703"/>
      <c r="BB100" s="709"/>
      <c r="BC100" s="709"/>
      <c r="BD100" s="709"/>
      <c r="BE100" s="709"/>
      <c r="BF100" s="709"/>
      <c r="BG100" s="709"/>
      <c r="BH100" s="709"/>
      <c r="BI100" s="709"/>
      <c r="BJ100" s="703"/>
      <c r="BK100" s="703"/>
      <c r="BL100" s="703"/>
      <c r="BM100" s="703"/>
      <c r="BN100" s="230"/>
      <c r="BO100" s="230"/>
      <c r="BP100" s="230"/>
      <c r="BQ100" s="230"/>
      <c r="BR100" s="230"/>
      <c r="BS100" s="230"/>
      <c r="BT100" s="737"/>
      <c r="BU100" s="737"/>
      <c r="BV100" s="737"/>
      <c r="BW100" s="737"/>
    </row>
    <row r="101" spans="2:75" s="68" customFormat="1" ht="15" x14ac:dyDescent="0.2">
      <c r="B101" s="710"/>
      <c r="C101" s="710"/>
      <c r="D101" s="710"/>
      <c r="E101" s="710"/>
      <c r="F101" s="710"/>
      <c r="G101" s="710"/>
      <c r="H101" s="710"/>
      <c r="I101" s="710"/>
      <c r="J101" s="710"/>
      <c r="K101" s="710"/>
      <c r="L101" s="710"/>
      <c r="M101" s="710"/>
      <c r="N101" s="70"/>
      <c r="O101" s="70"/>
      <c r="P101" s="741"/>
      <c r="Q101" s="741"/>
      <c r="R101" s="736"/>
      <c r="S101" s="736"/>
      <c r="T101" s="245"/>
      <c r="U101" s="245"/>
      <c r="V101" s="741"/>
      <c r="W101" s="741"/>
      <c r="X101" s="703"/>
      <c r="Y101" s="703"/>
      <c r="Z101" s="703"/>
      <c r="AA101" s="703"/>
      <c r="AB101" s="703"/>
      <c r="AC101" s="703"/>
      <c r="AD101" s="703"/>
      <c r="AE101" s="703"/>
      <c r="AF101" s="230"/>
      <c r="AG101" s="230"/>
      <c r="AH101" s="703"/>
      <c r="AI101" s="703"/>
      <c r="AJ101" s="703"/>
      <c r="AK101" s="703"/>
      <c r="AL101" s="703"/>
      <c r="AM101" s="703"/>
      <c r="AN101" s="230"/>
      <c r="AO101" s="230"/>
      <c r="AP101" s="230"/>
      <c r="AQ101" s="230"/>
      <c r="AR101" s="230"/>
      <c r="AS101" s="230"/>
      <c r="AT101" s="729"/>
      <c r="AU101" s="744"/>
      <c r="AV101" s="729"/>
      <c r="AW101" s="744"/>
      <c r="AX101" s="703"/>
      <c r="AY101" s="703"/>
      <c r="AZ101" s="703"/>
      <c r="BA101" s="703"/>
      <c r="BB101" s="732"/>
      <c r="BC101" s="732"/>
      <c r="BD101" s="703"/>
      <c r="BE101" s="703"/>
      <c r="BF101" s="230"/>
      <c r="BG101" s="230"/>
      <c r="BH101" s="703"/>
      <c r="BI101" s="703"/>
      <c r="BJ101" s="703"/>
      <c r="BK101" s="703"/>
      <c r="BL101" s="703"/>
      <c r="BM101" s="703"/>
      <c r="BN101" s="230"/>
      <c r="BO101" s="230"/>
      <c r="BP101" s="230"/>
      <c r="BQ101" s="230"/>
      <c r="BR101" s="230"/>
      <c r="BS101" s="230"/>
      <c r="BT101" s="703"/>
      <c r="BU101" s="703"/>
      <c r="BV101" s="703"/>
      <c r="BW101" s="703"/>
    </row>
    <row r="102" spans="2:75" s="68" customFormat="1" ht="15" x14ac:dyDescent="0.2">
      <c r="B102" s="710"/>
      <c r="C102" s="710"/>
      <c r="D102" s="710"/>
      <c r="E102" s="710"/>
      <c r="F102" s="710"/>
      <c r="G102" s="710"/>
      <c r="H102" s="710"/>
      <c r="I102" s="710"/>
      <c r="J102" s="710"/>
      <c r="K102" s="710"/>
      <c r="L102" s="710"/>
      <c r="M102" s="710"/>
      <c r="N102" s="70"/>
      <c r="O102" s="70"/>
      <c r="P102" s="741"/>
      <c r="Q102" s="741"/>
      <c r="R102" s="736"/>
      <c r="S102" s="736"/>
      <c r="T102" s="245"/>
      <c r="U102" s="245"/>
      <c r="V102" s="741"/>
      <c r="W102" s="741"/>
      <c r="X102" s="703"/>
      <c r="Y102" s="703"/>
      <c r="Z102" s="703"/>
      <c r="AA102" s="703"/>
      <c r="AB102" s="703"/>
      <c r="AC102" s="703"/>
      <c r="AD102" s="703"/>
      <c r="AE102" s="703"/>
      <c r="AF102" s="230"/>
      <c r="AG102" s="230"/>
      <c r="AH102" s="703"/>
      <c r="AI102" s="703"/>
      <c r="AJ102" s="703"/>
      <c r="AK102" s="703"/>
      <c r="AL102" s="703"/>
      <c r="AM102" s="703"/>
      <c r="AN102" s="230"/>
      <c r="AO102" s="230"/>
      <c r="AP102" s="230"/>
      <c r="AQ102" s="230"/>
      <c r="AR102" s="230"/>
      <c r="AS102" s="230"/>
      <c r="AT102" s="744"/>
      <c r="AU102" s="744"/>
      <c r="AV102" s="744"/>
      <c r="AW102" s="744"/>
      <c r="AX102" s="703"/>
      <c r="AY102" s="703"/>
      <c r="AZ102" s="703"/>
      <c r="BA102" s="703"/>
      <c r="BB102" s="732"/>
      <c r="BC102" s="732"/>
      <c r="BD102" s="703"/>
      <c r="BE102" s="703"/>
      <c r="BF102" s="230"/>
      <c r="BG102" s="230"/>
      <c r="BH102" s="703"/>
      <c r="BI102" s="703"/>
      <c r="BJ102" s="703"/>
      <c r="BK102" s="703"/>
      <c r="BL102" s="703"/>
      <c r="BM102" s="703"/>
      <c r="BN102" s="230"/>
      <c r="BO102" s="230"/>
      <c r="BP102" s="230"/>
      <c r="BQ102" s="230"/>
      <c r="BR102" s="230"/>
      <c r="BS102" s="230"/>
      <c r="BT102" s="703"/>
      <c r="BU102" s="703"/>
      <c r="BV102" s="703"/>
      <c r="BW102" s="703"/>
    </row>
    <row r="103" spans="2:75" s="68" customFormat="1" ht="15" x14ac:dyDescent="0.2">
      <c r="B103" s="710"/>
      <c r="C103" s="710"/>
      <c r="D103" s="710"/>
      <c r="E103" s="710"/>
      <c r="F103" s="710"/>
      <c r="G103" s="710"/>
      <c r="H103" s="710"/>
      <c r="I103" s="710"/>
      <c r="J103" s="710"/>
      <c r="K103" s="710"/>
      <c r="L103" s="710"/>
      <c r="M103" s="710"/>
      <c r="N103" s="70"/>
      <c r="O103" s="70"/>
      <c r="P103" s="741"/>
      <c r="Q103" s="741"/>
      <c r="R103" s="736"/>
      <c r="S103" s="736"/>
      <c r="T103" s="245"/>
      <c r="U103" s="245"/>
      <c r="V103" s="741"/>
      <c r="W103" s="741"/>
      <c r="X103" s="703"/>
      <c r="Y103" s="703"/>
      <c r="Z103" s="703"/>
      <c r="AA103" s="703"/>
      <c r="AB103" s="703"/>
      <c r="AC103" s="703"/>
      <c r="AD103" s="703"/>
      <c r="AE103" s="703"/>
      <c r="AF103" s="230"/>
      <c r="AG103" s="230"/>
      <c r="AH103" s="703"/>
      <c r="AI103" s="703"/>
      <c r="AJ103" s="703"/>
      <c r="AK103" s="703"/>
      <c r="AL103" s="703"/>
      <c r="AM103" s="703"/>
      <c r="AN103" s="230"/>
      <c r="AO103" s="230"/>
      <c r="AP103" s="230"/>
      <c r="AQ103" s="230"/>
      <c r="AR103" s="230"/>
      <c r="AS103" s="230"/>
      <c r="AT103" s="744"/>
      <c r="AU103" s="744"/>
      <c r="AV103" s="744"/>
      <c r="AW103" s="744"/>
      <c r="AX103" s="703"/>
      <c r="AY103" s="703"/>
      <c r="AZ103" s="703"/>
      <c r="BA103" s="703"/>
      <c r="BB103" s="732"/>
      <c r="BC103" s="732"/>
      <c r="BD103" s="703"/>
      <c r="BE103" s="703"/>
      <c r="BF103" s="230"/>
      <c r="BG103" s="230"/>
      <c r="BH103" s="703"/>
      <c r="BI103" s="703"/>
      <c r="BJ103" s="703"/>
      <c r="BK103" s="703"/>
      <c r="BL103" s="703"/>
      <c r="BM103" s="703"/>
      <c r="BN103" s="230"/>
      <c r="BO103" s="230"/>
      <c r="BP103" s="230"/>
      <c r="BQ103" s="230"/>
      <c r="BR103" s="230"/>
      <c r="BS103" s="230"/>
      <c r="BT103" s="703"/>
      <c r="BU103" s="703"/>
      <c r="BV103" s="703"/>
      <c r="BW103" s="703"/>
    </row>
    <row r="104" spans="2:75" s="68" customFormat="1" x14ac:dyDescent="0.2">
      <c r="B104" s="670"/>
      <c r="C104" s="670"/>
      <c r="D104" s="670"/>
      <c r="E104" s="670"/>
      <c r="F104" s="670"/>
      <c r="G104" s="670"/>
      <c r="H104" s="670"/>
      <c r="I104" s="670"/>
      <c r="J104" s="670"/>
      <c r="K104" s="670"/>
      <c r="L104" s="670"/>
      <c r="M104" s="670"/>
      <c r="N104" s="79"/>
      <c r="O104" s="79"/>
      <c r="P104" s="746"/>
      <c r="Q104" s="746"/>
      <c r="R104" s="746"/>
      <c r="S104" s="746"/>
      <c r="T104" s="249"/>
      <c r="U104" s="249"/>
      <c r="V104" s="746"/>
      <c r="W104" s="746"/>
      <c r="X104" s="746"/>
      <c r="Y104" s="746"/>
      <c r="Z104" s="746"/>
      <c r="AA104" s="746"/>
      <c r="AB104" s="746"/>
      <c r="AC104" s="746"/>
      <c r="AD104" s="746"/>
      <c r="AE104" s="746"/>
      <c r="AF104" s="249"/>
      <c r="AG104" s="249"/>
      <c r="AH104" s="746"/>
      <c r="AI104" s="746"/>
      <c r="AJ104" s="746"/>
      <c r="AK104" s="746"/>
      <c r="AL104" s="746"/>
      <c r="AM104" s="746"/>
      <c r="AN104" s="249"/>
      <c r="AO104" s="249"/>
      <c r="AP104" s="249"/>
      <c r="AQ104" s="249"/>
      <c r="AR104" s="249"/>
      <c r="AS104" s="249"/>
      <c r="AT104" s="746"/>
      <c r="AU104" s="746"/>
      <c r="AV104" s="746"/>
      <c r="AW104" s="746"/>
      <c r="AX104" s="746"/>
      <c r="AY104" s="746"/>
      <c r="AZ104" s="746"/>
      <c r="BA104" s="746"/>
      <c r="BB104" s="746"/>
      <c r="BC104" s="746"/>
      <c r="BD104" s="746"/>
      <c r="BE104" s="746"/>
      <c r="BF104" s="249"/>
      <c r="BG104" s="249"/>
      <c r="BH104" s="746"/>
      <c r="BI104" s="746"/>
      <c r="BJ104" s="746"/>
      <c r="BK104" s="746"/>
      <c r="BL104" s="746"/>
      <c r="BM104" s="746"/>
      <c r="BN104" s="249"/>
      <c r="BO104" s="249"/>
      <c r="BP104" s="249"/>
      <c r="BQ104" s="249"/>
      <c r="BR104" s="249"/>
      <c r="BS104" s="249"/>
      <c r="BT104" s="746"/>
      <c r="BU104" s="746"/>
      <c r="BV104" s="746"/>
      <c r="BW104" s="746"/>
    </row>
    <row r="105" spans="2:75" s="68" customFormat="1" x14ac:dyDescent="0.2">
      <c r="B105" s="670"/>
      <c r="C105" s="670"/>
      <c r="D105" s="670"/>
      <c r="E105" s="670"/>
      <c r="F105" s="670"/>
      <c r="G105" s="670"/>
      <c r="H105" s="670"/>
      <c r="I105" s="670"/>
      <c r="J105" s="670"/>
      <c r="K105" s="670"/>
      <c r="L105" s="670"/>
      <c r="M105" s="670"/>
      <c r="N105" s="79"/>
      <c r="O105" s="79"/>
      <c r="P105" s="746"/>
      <c r="Q105" s="746"/>
      <c r="R105" s="746"/>
      <c r="S105" s="746"/>
      <c r="T105" s="249"/>
      <c r="U105" s="249"/>
      <c r="V105" s="746"/>
      <c r="W105" s="746"/>
      <c r="X105" s="746"/>
      <c r="Y105" s="746"/>
      <c r="Z105" s="746"/>
      <c r="AA105" s="746"/>
      <c r="AB105" s="746"/>
      <c r="AC105" s="746"/>
      <c r="AD105" s="746"/>
      <c r="AE105" s="746"/>
      <c r="AF105" s="249"/>
      <c r="AG105" s="249"/>
      <c r="AH105" s="746"/>
      <c r="AI105" s="746"/>
      <c r="AJ105" s="746"/>
      <c r="AK105" s="746"/>
      <c r="AL105" s="746"/>
      <c r="AM105" s="746"/>
      <c r="AN105" s="249"/>
      <c r="AO105" s="249"/>
      <c r="AP105" s="249"/>
      <c r="AQ105" s="249"/>
      <c r="AR105" s="249"/>
      <c r="AS105" s="249"/>
      <c r="AT105" s="746"/>
      <c r="AU105" s="746"/>
      <c r="AV105" s="746"/>
      <c r="AW105" s="746"/>
      <c r="AX105" s="746"/>
      <c r="AY105" s="746"/>
      <c r="AZ105" s="746"/>
      <c r="BA105" s="746"/>
      <c r="BB105" s="746"/>
      <c r="BC105" s="746"/>
      <c r="BD105" s="746"/>
      <c r="BE105" s="746"/>
      <c r="BF105" s="249"/>
      <c r="BG105" s="249"/>
      <c r="BH105" s="746"/>
      <c r="BI105" s="746"/>
      <c r="BJ105" s="746"/>
      <c r="BK105" s="746"/>
      <c r="BL105" s="746"/>
      <c r="BM105" s="746"/>
      <c r="BN105" s="249"/>
      <c r="BO105" s="249"/>
      <c r="BP105" s="249"/>
      <c r="BQ105" s="249"/>
      <c r="BR105" s="249"/>
      <c r="BS105" s="249"/>
      <c r="BT105" s="746"/>
      <c r="BU105" s="746"/>
      <c r="BV105" s="746"/>
      <c r="BW105" s="746"/>
    </row>
    <row r="106" spans="2:75" s="68" customFormat="1" x14ac:dyDescent="0.2">
      <c r="B106" s="670"/>
      <c r="C106" s="670"/>
      <c r="D106" s="670"/>
      <c r="E106" s="670"/>
      <c r="F106" s="670"/>
      <c r="G106" s="670"/>
      <c r="H106" s="670"/>
      <c r="I106" s="670"/>
      <c r="J106" s="670"/>
      <c r="K106" s="670"/>
      <c r="L106" s="670"/>
      <c r="M106" s="670"/>
      <c r="N106" s="79"/>
      <c r="O106" s="79"/>
      <c r="P106" s="746"/>
      <c r="Q106" s="746"/>
      <c r="R106" s="746"/>
      <c r="S106" s="746"/>
      <c r="T106" s="249"/>
      <c r="U106" s="249"/>
      <c r="V106" s="746"/>
      <c r="W106" s="746"/>
      <c r="X106" s="746"/>
      <c r="Y106" s="746"/>
      <c r="Z106" s="746"/>
      <c r="AA106" s="746"/>
      <c r="AB106" s="746"/>
      <c r="AC106" s="746"/>
      <c r="AD106" s="746"/>
      <c r="AE106" s="746"/>
      <c r="AF106" s="249"/>
      <c r="AG106" s="249"/>
      <c r="AH106" s="746"/>
      <c r="AI106" s="746"/>
      <c r="AJ106" s="746"/>
      <c r="AK106" s="746"/>
      <c r="AL106" s="746"/>
      <c r="AM106" s="746"/>
      <c r="AN106" s="249"/>
      <c r="AO106" s="249"/>
      <c r="AP106" s="249"/>
      <c r="AQ106" s="249"/>
      <c r="AR106" s="249"/>
      <c r="AS106" s="249"/>
      <c r="AT106" s="746"/>
      <c r="AU106" s="746"/>
      <c r="AV106" s="746"/>
      <c r="AW106" s="746"/>
      <c r="AX106" s="746"/>
      <c r="AY106" s="746"/>
      <c r="AZ106" s="746"/>
      <c r="BA106" s="746"/>
      <c r="BB106" s="746"/>
      <c r="BC106" s="746"/>
      <c r="BD106" s="746"/>
      <c r="BE106" s="746"/>
      <c r="BF106" s="249"/>
      <c r="BG106" s="249"/>
      <c r="BH106" s="746"/>
      <c r="BI106" s="746"/>
      <c r="BJ106" s="746"/>
      <c r="BK106" s="746"/>
      <c r="BL106" s="746"/>
      <c r="BM106" s="746"/>
      <c r="BN106" s="249"/>
      <c r="BO106" s="249"/>
      <c r="BP106" s="249"/>
      <c r="BQ106" s="249"/>
      <c r="BR106" s="249"/>
      <c r="BS106" s="249"/>
      <c r="BT106" s="746"/>
      <c r="BU106" s="746"/>
      <c r="BV106" s="746"/>
      <c r="BW106" s="746"/>
    </row>
    <row r="107" spans="2:75" s="68" customFormat="1" x14ac:dyDescent="0.2">
      <c r="B107" s="672"/>
      <c r="C107" s="672"/>
      <c r="D107" s="672"/>
      <c r="E107" s="672"/>
      <c r="F107" s="672"/>
      <c r="G107" s="672"/>
      <c r="H107" s="672"/>
      <c r="I107" s="672"/>
      <c r="J107" s="672"/>
      <c r="K107" s="672"/>
      <c r="L107" s="672"/>
      <c r="M107" s="672"/>
      <c r="N107" s="80"/>
      <c r="O107" s="80"/>
      <c r="P107" s="747"/>
      <c r="Q107" s="747"/>
      <c r="R107" s="747"/>
      <c r="S107" s="747"/>
      <c r="T107" s="250"/>
      <c r="U107" s="250"/>
      <c r="V107" s="747"/>
      <c r="W107" s="747"/>
      <c r="X107" s="747"/>
      <c r="Y107" s="747"/>
      <c r="Z107" s="747"/>
      <c r="AA107" s="747"/>
      <c r="AB107" s="747"/>
      <c r="AC107" s="747"/>
      <c r="AD107" s="747"/>
      <c r="AE107" s="747"/>
      <c r="AF107" s="250"/>
      <c r="AG107" s="250"/>
      <c r="AH107" s="747"/>
      <c r="AI107" s="747"/>
      <c r="AJ107" s="747"/>
      <c r="AK107" s="747"/>
      <c r="AL107" s="747"/>
      <c r="AM107" s="747"/>
      <c r="AN107" s="250"/>
      <c r="AO107" s="250"/>
      <c r="AP107" s="250"/>
      <c r="AQ107" s="250"/>
      <c r="AR107" s="250"/>
      <c r="AS107" s="250"/>
      <c r="AT107" s="747"/>
      <c r="AU107" s="747"/>
      <c r="AV107" s="726"/>
      <c r="AW107" s="726"/>
      <c r="AX107" s="726"/>
      <c r="AY107" s="726"/>
      <c r="AZ107" s="726"/>
      <c r="BA107" s="726"/>
      <c r="BB107" s="74"/>
      <c r="BC107" s="74"/>
      <c r="BD107" s="74"/>
      <c r="BE107" s="74"/>
      <c r="BF107" s="242"/>
      <c r="BG107" s="242"/>
      <c r="BH107" s="74"/>
      <c r="BI107" s="74"/>
      <c r="BJ107" s="74"/>
      <c r="BK107" s="74"/>
      <c r="BL107" s="74"/>
      <c r="BM107" s="74"/>
      <c r="BN107" s="242"/>
      <c r="BO107" s="242"/>
      <c r="BP107" s="242"/>
      <c r="BQ107" s="242"/>
      <c r="BR107" s="242"/>
      <c r="BS107" s="242"/>
      <c r="BT107" s="74"/>
      <c r="BU107" s="74"/>
      <c r="BV107" s="74"/>
      <c r="BW107" s="74"/>
    </row>
    <row r="108" spans="2:75" s="68" customFormat="1" x14ac:dyDescent="0.2">
      <c r="B108" s="670"/>
      <c r="C108" s="670"/>
      <c r="D108" s="670"/>
      <c r="E108" s="670"/>
      <c r="F108" s="670"/>
      <c r="G108" s="670"/>
      <c r="H108" s="670"/>
      <c r="I108" s="670"/>
      <c r="J108" s="670"/>
      <c r="K108" s="670"/>
      <c r="L108" s="670"/>
      <c r="M108" s="670"/>
      <c r="N108" s="79"/>
      <c r="O108" s="79"/>
      <c r="P108" s="746"/>
      <c r="Q108" s="746"/>
      <c r="R108" s="746"/>
      <c r="S108" s="746"/>
      <c r="T108" s="249"/>
      <c r="U108" s="249"/>
      <c r="V108" s="746"/>
      <c r="W108" s="746"/>
      <c r="X108" s="746"/>
      <c r="Y108" s="746"/>
      <c r="Z108" s="746"/>
      <c r="AA108" s="746"/>
      <c r="AB108" s="746"/>
      <c r="AC108" s="746"/>
      <c r="AD108" s="746"/>
      <c r="AE108" s="746"/>
      <c r="AF108" s="249"/>
      <c r="AG108" s="249"/>
      <c r="AH108" s="746"/>
      <c r="AI108" s="746"/>
      <c r="AJ108" s="746"/>
      <c r="AK108" s="746"/>
      <c r="AL108" s="746"/>
      <c r="AM108" s="746"/>
      <c r="AN108" s="249"/>
      <c r="AO108" s="249"/>
      <c r="AP108" s="249"/>
      <c r="AQ108" s="249"/>
      <c r="AR108" s="249"/>
      <c r="AS108" s="249"/>
      <c r="AT108" s="746"/>
      <c r="AU108" s="746"/>
      <c r="AV108" s="746"/>
      <c r="AW108" s="746"/>
      <c r="AX108" s="746"/>
      <c r="AY108" s="746"/>
      <c r="AZ108" s="746"/>
      <c r="BA108" s="746"/>
      <c r="BB108" s="746"/>
      <c r="BC108" s="746"/>
      <c r="BD108" s="746"/>
      <c r="BE108" s="746"/>
      <c r="BF108" s="249"/>
      <c r="BG108" s="249"/>
      <c r="BH108" s="746"/>
      <c r="BI108" s="746"/>
      <c r="BJ108" s="746"/>
      <c r="BK108" s="746"/>
      <c r="BL108" s="746"/>
      <c r="BM108" s="746"/>
      <c r="BN108" s="249"/>
      <c r="BO108" s="249"/>
      <c r="BP108" s="249"/>
      <c r="BQ108" s="249"/>
      <c r="BR108" s="249"/>
      <c r="BS108" s="249"/>
      <c r="BT108" s="746"/>
      <c r="BU108" s="746"/>
      <c r="BV108" s="746"/>
      <c r="BW108" s="746"/>
    </row>
    <row r="109" spans="2:75" s="68" customFormat="1" x14ac:dyDescent="0.2">
      <c r="B109" s="670"/>
      <c r="C109" s="670"/>
      <c r="D109" s="670"/>
      <c r="E109" s="670"/>
      <c r="F109" s="670"/>
      <c r="G109" s="670"/>
      <c r="H109" s="670"/>
      <c r="I109" s="670"/>
      <c r="J109" s="670"/>
      <c r="K109" s="670"/>
      <c r="L109" s="670"/>
      <c r="M109" s="670"/>
      <c r="N109" s="79"/>
      <c r="O109" s="79"/>
      <c r="P109" s="746"/>
      <c r="Q109" s="746"/>
      <c r="R109" s="746"/>
      <c r="S109" s="746"/>
      <c r="T109" s="249"/>
      <c r="U109" s="249"/>
      <c r="V109" s="746"/>
      <c r="W109" s="746"/>
      <c r="X109" s="746"/>
      <c r="Y109" s="746"/>
      <c r="Z109" s="746"/>
      <c r="AA109" s="746"/>
      <c r="AB109" s="746"/>
      <c r="AC109" s="746"/>
      <c r="AD109" s="746"/>
      <c r="AE109" s="746"/>
      <c r="AF109" s="249"/>
      <c r="AG109" s="249"/>
      <c r="AH109" s="746"/>
      <c r="AI109" s="746"/>
      <c r="AJ109" s="746"/>
      <c r="AK109" s="746"/>
      <c r="AL109" s="746"/>
      <c r="AM109" s="746"/>
      <c r="AN109" s="249"/>
      <c r="AO109" s="249"/>
      <c r="AP109" s="249"/>
      <c r="AQ109" s="249"/>
      <c r="AR109" s="249"/>
      <c r="AS109" s="249"/>
      <c r="AT109" s="746"/>
      <c r="AU109" s="746"/>
      <c r="AV109" s="746"/>
      <c r="AW109" s="746"/>
      <c r="AX109" s="746"/>
      <c r="AY109" s="746"/>
      <c r="AZ109" s="746"/>
      <c r="BA109" s="746"/>
      <c r="BB109" s="746"/>
      <c r="BC109" s="746"/>
      <c r="BD109" s="746"/>
      <c r="BE109" s="746"/>
      <c r="BF109" s="249"/>
      <c r="BG109" s="249"/>
      <c r="BH109" s="746"/>
      <c r="BI109" s="746"/>
      <c r="BJ109" s="746"/>
      <c r="BK109" s="746"/>
      <c r="BL109" s="746"/>
      <c r="BM109" s="746"/>
      <c r="BN109" s="249"/>
      <c r="BO109" s="249"/>
      <c r="BP109" s="249"/>
      <c r="BQ109" s="249"/>
      <c r="BR109" s="249"/>
      <c r="BS109" s="249"/>
      <c r="BT109" s="746"/>
      <c r="BU109" s="746"/>
      <c r="BV109" s="746"/>
      <c r="BW109" s="746"/>
    </row>
    <row r="110" spans="2:75" s="68" customFormat="1" x14ac:dyDescent="0.2">
      <c r="B110" s="670"/>
      <c r="C110" s="670"/>
      <c r="D110" s="670"/>
      <c r="E110" s="670"/>
      <c r="F110" s="670"/>
      <c r="G110" s="670"/>
      <c r="H110" s="670"/>
      <c r="I110" s="670"/>
      <c r="J110" s="670"/>
      <c r="K110" s="670"/>
      <c r="L110" s="670"/>
      <c r="M110" s="670"/>
      <c r="N110" s="79"/>
      <c r="O110" s="79"/>
      <c r="P110" s="746"/>
      <c r="Q110" s="746"/>
      <c r="R110" s="746"/>
      <c r="S110" s="746"/>
      <c r="T110" s="249"/>
      <c r="U110" s="249"/>
      <c r="V110" s="746"/>
      <c r="W110" s="746"/>
      <c r="X110" s="746"/>
      <c r="Y110" s="746"/>
      <c r="Z110" s="746"/>
      <c r="AA110" s="746"/>
      <c r="AB110" s="746"/>
      <c r="AC110" s="746"/>
      <c r="AD110" s="746"/>
      <c r="AE110" s="746"/>
      <c r="AF110" s="249"/>
      <c r="AG110" s="249"/>
      <c r="AH110" s="746"/>
      <c r="AI110" s="746"/>
      <c r="AJ110" s="746"/>
      <c r="AK110" s="746"/>
      <c r="AL110" s="746"/>
      <c r="AM110" s="746"/>
      <c r="AN110" s="249"/>
      <c r="AO110" s="249"/>
      <c r="AP110" s="249"/>
      <c r="AQ110" s="249"/>
      <c r="AR110" s="249"/>
      <c r="AS110" s="249"/>
      <c r="AT110" s="746"/>
      <c r="AU110" s="746"/>
      <c r="AV110" s="746"/>
      <c r="AW110" s="746"/>
      <c r="AX110" s="746"/>
      <c r="AY110" s="746"/>
      <c r="AZ110" s="746"/>
      <c r="BA110" s="746"/>
      <c r="BB110" s="746"/>
      <c r="BC110" s="746"/>
      <c r="BD110" s="746"/>
      <c r="BE110" s="746"/>
      <c r="BF110" s="249"/>
      <c r="BG110" s="249"/>
      <c r="BH110" s="746"/>
      <c r="BI110" s="746"/>
      <c r="BJ110" s="746"/>
      <c r="BK110" s="746"/>
      <c r="BL110" s="746"/>
      <c r="BM110" s="746"/>
      <c r="BN110" s="249"/>
      <c r="BO110" s="249"/>
      <c r="BP110" s="249"/>
      <c r="BQ110" s="249"/>
      <c r="BR110" s="249"/>
      <c r="BS110" s="249"/>
      <c r="BT110" s="746"/>
      <c r="BU110" s="746"/>
      <c r="BV110" s="746"/>
      <c r="BW110" s="746"/>
    </row>
    <row r="111" spans="2:75" s="68" customFormat="1" x14ac:dyDescent="0.2">
      <c r="B111" s="670"/>
      <c r="C111" s="670"/>
      <c r="D111" s="670"/>
      <c r="E111" s="670"/>
      <c r="F111" s="670"/>
      <c r="G111" s="670"/>
      <c r="H111" s="670"/>
      <c r="I111" s="670"/>
      <c r="J111" s="670"/>
      <c r="K111" s="670"/>
      <c r="L111" s="670"/>
      <c r="M111" s="670"/>
      <c r="N111" s="79"/>
      <c r="O111" s="79"/>
      <c r="P111" s="746"/>
      <c r="Q111" s="746"/>
      <c r="R111" s="746"/>
      <c r="S111" s="746"/>
      <c r="T111" s="249"/>
      <c r="U111" s="249"/>
      <c r="V111" s="746"/>
      <c r="W111" s="746"/>
      <c r="X111" s="746"/>
      <c r="Y111" s="746"/>
      <c r="Z111" s="746"/>
      <c r="AA111" s="746"/>
      <c r="AB111" s="746"/>
      <c r="AC111" s="746"/>
      <c r="AD111" s="746"/>
      <c r="AE111" s="746"/>
      <c r="AF111" s="249"/>
      <c r="AG111" s="249"/>
      <c r="AH111" s="746"/>
      <c r="AI111" s="746"/>
      <c r="AJ111" s="746"/>
      <c r="AK111" s="746"/>
      <c r="AL111" s="746"/>
      <c r="AM111" s="746"/>
      <c r="AN111" s="249"/>
      <c r="AO111" s="249"/>
      <c r="AP111" s="249"/>
      <c r="AQ111" s="249"/>
      <c r="AR111" s="249"/>
      <c r="AS111" s="249"/>
      <c r="AT111" s="746"/>
      <c r="AU111" s="746"/>
      <c r="AV111" s="746"/>
      <c r="AW111" s="746"/>
      <c r="AX111" s="746"/>
      <c r="AY111" s="746"/>
      <c r="AZ111" s="746"/>
      <c r="BA111" s="746"/>
      <c r="BB111" s="746"/>
      <c r="BC111" s="746"/>
      <c r="BD111" s="746"/>
      <c r="BE111" s="746"/>
      <c r="BF111" s="249"/>
      <c r="BG111" s="249"/>
      <c r="BH111" s="746"/>
      <c r="BI111" s="746"/>
      <c r="BJ111" s="746"/>
      <c r="BK111" s="746"/>
      <c r="BL111" s="746"/>
      <c r="BM111" s="746"/>
      <c r="BN111" s="249"/>
      <c r="BO111" s="249"/>
      <c r="BP111" s="249"/>
      <c r="BQ111" s="249"/>
      <c r="BR111" s="249"/>
      <c r="BS111" s="249"/>
      <c r="BT111" s="746"/>
      <c r="BU111" s="746"/>
      <c r="BV111" s="746"/>
      <c r="BW111" s="746"/>
    </row>
    <row r="112" spans="2:75" s="68" customFormat="1" x14ac:dyDescent="0.2">
      <c r="B112" s="670"/>
      <c r="C112" s="670"/>
      <c r="D112" s="670"/>
      <c r="E112" s="670"/>
      <c r="F112" s="670"/>
      <c r="G112" s="670"/>
      <c r="H112" s="670"/>
      <c r="I112" s="670"/>
      <c r="J112" s="670"/>
      <c r="K112" s="670"/>
      <c r="L112" s="670"/>
      <c r="M112" s="670"/>
      <c r="N112" s="79"/>
      <c r="O112" s="79"/>
      <c r="P112" s="746"/>
      <c r="Q112" s="746"/>
      <c r="R112" s="746"/>
      <c r="S112" s="746"/>
      <c r="T112" s="249"/>
      <c r="U112" s="249"/>
      <c r="V112" s="746"/>
      <c r="W112" s="746"/>
      <c r="X112" s="746"/>
      <c r="Y112" s="746"/>
      <c r="Z112" s="746"/>
      <c r="AA112" s="746"/>
      <c r="AB112" s="746"/>
      <c r="AC112" s="746"/>
      <c r="AD112" s="746"/>
      <c r="AE112" s="746"/>
      <c r="AF112" s="249"/>
      <c r="AG112" s="249"/>
      <c r="AH112" s="746"/>
      <c r="AI112" s="746"/>
      <c r="AJ112" s="746"/>
      <c r="AK112" s="746"/>
      <c r="AL112" s="746"/>
      <c r="AM112" s="746"/>
      <c r="AN112" s="249"/>
      <c r="AO112" s="249"/>
      <c r="AP112" s="249"/>
      <c r="AQ112" s="249"/>
      <c r="AR112" s="249"/>
      <c r="AS112" s="249"/>
      <c r="AT112" s="746"/>
      <c r="AU112" s="746"/>
      <c r="AV112" s="746"/>
      <c r="AW112" s="746"/>
      <c r="AX112" s="746"/>
      <c r="AY112" s="746"/>
      <c r="AZ112" s="746"/>
      <c r="BA112" s="746"/>
      <c r="BB112" s="746"/>
      <c r="BC112" s="746"/>
      <c r="BD112" s="746"/>
      <c r="BE112" s="746"/>
      <c r="BF112" s="249"/>
      <c r="BG112" s="249"/>
      <c r="BH112" s="746"/>
      <c r="BI112" s="746"/>
      <c r="BJ112" s="746"/>
      <c r="BK112" s="746"/>
      <c r="BL112" s="746"/>
      <c r="BM112" s="746"/>
      <c r="BN112" s="249"/>
      <c r="BO112" s="249"/>
      <c r="BP112" s="249"/>
      <c r="BQ112" s="249"/>
      <c r="BR112" s="249"/>
      <c r="BS112" s="249"/>
      <c r="BT112" s="746"/>
      <c r="BU112" s="746"/>
      <c r="BV112" s="746"/>
      <c r="BW112" s="746"/>
    </row>
    <row r="113" spans="2:75" s="68" customFormat="1" x14ac:dyDescent="0.2">
      <c r="B113" s="667"/>
      <c r="C113" s="670"/>
      <c r="D113" s="670"/>
      <c r="E113" s="670"/>
      <c r="F113" s="670"/>
      <c r="G113" s="670"/>
      <c r="H113" s="670"/>
      <c r="I113" s="670"/>
      <c r="J113" s="670"/>
      <c r="K113" s="670"/>
      <c r="L113" s="670"/>
      <c r="M113" s="670"/>
      <c r="N113" s="79"/>
      <c r="O113" s="79"/>
      <c r="P113" s="746"/>
      <c r="Q113" s="746"/>
      <c r="R113" s="746"/>
      <c r="S113" s="746"/>
      <c r="T113" s="249"/>
      <c r="U113" s="249"/>
      <c r="V113" s="746"/>
      <c r="W113" s="746"/>
      <c r="X113" s="746"/>
      <c r="Y113" s="746"/>
      <c r="Z113" s="746"/>
      <c r="AA113" s="746"/>
      <c r="AB113" s="746"/>
      <c r="AC113" s="746"/>
      <c r="AD113" s="746"/>
      <c r="AE113" s="746"/>
      <c r="AF113" s="249"/>
      <c r="AG113" s="249"/>
      <c r="AH113" s="746"/>
      <c r="AI113" s="746"/>
      <c r="AJ113" s="746"/>
      <c r="AK113" s="746"/>
      <c r="AL113" s="746"/>
      <c r="AM113" s="746"/>
      <c r="AN113" s="249"/>
      <c r="AO113" s="249"/>
      <c r="AP113" s="249"/>
      <c r="AQ113" s="249"/>
      <c r="AR113" s="249"/>
      <c r="AS113" s="249"/>
      <c r="AT113" s="746"/>
      <c r="AU113" s="746"/>
      <c r="AV113" s="746"/>
      <c r="AW113" s="746"/>
      <c r="AX113" s="746"/>
      <c r="AY113" s="746"/>
      <c r="AZ113" s="746"/>
      <c r="BA113" s="746"/>
      <c r="BB113" s="746"/>
      <c r="BC113" s="746"/>
      <c r="BD113" s="746"/>
      <c r="BE113" s="746"/>
      <c r="BF113" s="249"/>
      <c r="BG113" s="249"/>
      <c r="BH113" s="746"/>
      <c r="BI113" s="746"/>
      <c r="BJ113" s="746"/>
      <c r="BK113" s="746"/>
      <c r="BL113" s="746"/>
      <c r="BM113" s="746"/>
      <c r="BN113" s="249"/>
      <c r="BO113" s="249"/>
      <c r="BP113" s="249"/>
      <c r="BQ113" s="249"/>
      <c r="BR113" s="249"/>
      <c r="BS113" s="249"/>
      <c r="BT113" s="746"/>
      <c r="BU113" s="746"/>
      <c r="BV113" s="746"/>
      <c r="BW113" s="746"/>
    </row>
    <row r="114" spans="2:75" s="68" customFormat="1" x14ac:dyDescent="0.2">
      <c r="B114" s="670"/>
      <c r="C114" s="670"/>
      <c r="D114" s="670"/>
      <c r="E114" s="670"/>
      <c r="F114" s="670"/>
      <c r="G114" s="670"/>
      <c r="H114" s="670"/>
      <c r="I114" s="670"/>
      <c r="J114" s="670"/>
      <c r="K114" s="670"/>
      <c r="L114" s="670"/>
      <c r="M114" s="670"/>
      <c r="N114" s="79"/>
      <c r="O114" s="79"/>
      <c r="P114" s="746"/>
      <c r="Q114" s="746"/>
      <c r="R114" s="746"/>
      <c r="S114" s="746"/>
      <c r="T114" s="249"/>
      <c r="U114" s="249"/>
      <c r="V114" s="746"/>
      <c r="W114" s="746"/>
      <c r="X114" s="746"/>
      <c r="Y114" s="746"/>
      <c r="Z114" s="746"/>
      <c r="AA114" s="746"/>
      <c r="AB114" s="746"/>
      <c r="AC114" s="746"/>
      <c r="AD114" s="746"/>
      <c r="AE114" s="746"/>
      <c r="AF114" s="249"/>
      <c r="AG114" s="249"/>
      <c r="AH114" s="746"/>
      <c r="AI114" s="746"/>
      <c r="AJ114" s="746"/>
      <c r="AK114" s="746"/>
      <c r="AL114" s="746"/>
      <c r="AM114" s="746"/>
      <c r="AN114" s="249"/>
      <c r="AO114" s="249"/>
      <c r="AP114" s="249"/>
      <c r="AQ114" s="249"/>
      <c r="AR114" s="249"/>
      <c r="AS114" s="249"/>
      <c r="AT114" s="746"/>
      <c r="AU114" s="746"/>
      <c r="AV114" s="746"/>
      <c r="AW114" s="746"/>
      <c r="AX114" s="746"/>
      <c r="AY114" s="746"/>
      <c r="AZ114" s="746"/>
      <c r="BA114" s="746"/>
      <c r="BB114" s="746"/>
      <c r="BC114" s="746"/>
      <c r="BD114" s="746"/>
      <c r="BE114" s="746"/>
      <c r="BF114" s="249"/>
      <c r="BG114" s="249"/>
      <c r="BH114" s="746"/>
      <c r="BI114" s="746"/>
      <c r="BJ114" s="746"/>
      <c r="BK114" s="746"/>
      <c r="BL114" s="746"/>
      <c r="BM114" s="746"/>
      <c r="BN114" s="249"/>
      <c r="BO114" s="249"/>
      <c r="BP114" s="249"/>
      <c r="BQ114" s="249"/>
      <c r="BR114" s="249"/>
      <c r="BS114" s="249"/>
      <c r="BT114" s="746"/>
      <c r="BU114" s="746"/>
      <c r="BV114" s="746"/>
      <c r="BW114" s="746"/>
    </row>
    <row r="115" spans="2:75" s="68" customFormat="1" x14ac:dyDescent="0.2">
      <c r="B115" s="667"/>
      <c r="C115" s="667"/>
      <c r="D115" s="667"/>
      <c r="E115" s="667"/>
      <c r="F115" s="667"/>
      <c r="G115" s="667"/>
      <c r="H115" s="667"/>
      <c r="I115" s="667"/>
      <c r="J115" s="667"/>
      <c r="K115" s="667"/>
      <c r="L115" s="667"/>
      <c r="M115" s="667"/>
      <c r="N115" s="72"/>
      <c r="O115" s="72"/>
      <c r="P115" s="746"/>
      <c r="Q115" s="746"/>
      <c r="R115" s="746"/>
      <c r="S115" s="746"/>
      <c r="T115" s="249"/>
      <c r="U115" s="249"/>
      <c r="V115" s="746"/>
      <c r="W115" s="746"/>
      <c r="X115" s="746"/>
      <c r="Y115" s="746"/>
      <c r="Z115" s="746"/>
      <c r="AA115" s="746"/>
      <c r="AB115" s="746"/>
      <c r="AC115" s="746"/>
      <c r="AD115" s="746"/>
      <c r="AE115" s="746"/>
      <c r="AF115" s="249"/>
      <c r="AG115" s="249"/>
      <c r="AH115" s="746"/>
      <c r="AI115" s="746"/>
      <c r="AJ115" s="746"/>
      <c r="AK115" s="746"/>
      <c r="AL115" s="746"/>
      <c r="AM115" s="746"/>
      <c r="AN115" s="249"/>
      <c r="AO115" s="249"/>
      <c r="AP115" s="249"/>
      <c r="AQ115" s="249"/>
      <c r="AR115" s="249"/>
      <c r="AS115" s="249"/>
      <c r="AT115" s="746"/>
      <c r="AU115" s="746"/>
      <c r="AV115" s="746"/>
      <c r="AW115" s="746"/>
      <c r="AX115" s="746"/>
      <c r="AY115" s="746"/>
      <c r="AZ115" s="746"/>
      <c r="BA115" s="746"/>
      <c r="BB115" s="746"/>
      <c r="BC115" s="746"/>
      <c r="BD115" s="746"/>
      <c r="BE115" s="746"/>
      <c r="BF115" s="249"/>
      <c r="BG115" s="249"/>
      <c r="BH115" s="746"/>
      <c r="BI115" s="746"/>
      <c r="BJ115" s="746"/>
      <c r="BK115" s="746"/>
      <c r="BL115" s="746"/>
      <c r="BM115" s="746"/>
      <c r="BN115" s="249"/>
      <c r="BO115" s="249"/>
      <c r="BP115" s="249"/>
      <c r="BQ115" s="249"/>
      <c r="BR115" s="249"/>
      <c r="BS115" s="249"/>
      <c r="BT115" s="746"/>
      <c r="BU115" s="746"/>
      <c r="BV115" s="746"/>
      <c r="BW115" s="746"/>
    </row>
    <row r="116" spans="2:75" s="68" customFormat="1" x14ac:dyDescent="0.2">
      <c r="B116" s="670"/>
      <c r="C116" s="670"/>
      <c r="D116" s="670"/>
      <c r="E116" s="670"/>
      <c r="F116" s="670"/>
      <c r="G116" s="670"/>
      <c r="H116" s="670"/>
      <c r="I116" s="670"/>
      <c r="J116" s="670"/>
      <c r="K116" s="670"/>
      <c r="L116" s="670"/>
      <c r="M116" s="670"/>
      <c r="N116" s="79"/>
      <c r="O116" s="79"/>
      <c r="P116" s="746"/>
      <c r="Q116" s="746"/>
      <c r="R116" s="746"/>
      <c r="S116" s="746"/>
      <c r="T116" s="249"/>
      <c r="U116" s="249"/>
      <c r="V116" s="746"/>
      <c r="W116" s="746"/>
      <c r="X116" s="746"/>
      <c r="Y116" s="746"/>
      <c r="Z116" s="746"/>
      <c r="AA116" s="746"/>
      <c r="AB116" s="746"/>
      <c r="AC116" s="746"/>
      <c r="AD116" s="746"/>
      <c r="AE116" s="746"/>
      <c r="AF116" s="249"/>
      <c r="AG116" s="249"/>
      <c r="AH116" s="746"/>
      <c r="AI116" s="746"/>
      <c r="AJ116" s="746"/>
      <c r="AK116" s="746"/>
      <c r="AL116" s="746"/>
      <c r="AM116" s="746"/>
      <c r="AN116" s="249"/>
      <c r="AO116" s="249"/>
      <c r="AP116" s="249"/>
      <c r="AQ116" s="249"/>
      <c r="AR116" s="249"/>
      <c r="AS116" s="249"/>
      <c r="AT116" s="746"/>
      <c r="AU116" s="746"/>
      <c r="AV116" s="746"/>
      <c r="AW116" s="746"/>
      <c r="AX116" s="746"/>
      <c r="AY116" s="746"/>
      <c r="AZ116" s="746"/>
      <c r="BA116" s="746"/>
      <c r="BB116" s="746"/>
      <c r="BC116" s="746"/>
      <c r="BD116" s="746"/>
      <c r="BE116" s="746"/>
      <c r="BF116" s="249"/>
      <c r="BG116" s="249"/>
      <c r="BH116" s="746"/>
      <c r="BI116" s="746"/>
      <c r="BJ116" s="746"/>
      <c r="BK116" s="746"/>
      <c r="BL116" s="746"/>
      <c r="BM116" s="746"/>
      <c r="BN116" s="249"/>
      <c r="BO116" s="249"/>
      <c r="BP116" s="249"/>
      <c r="BQ116" s="249"/>
      <c r="BR116" s="249"/>
      <c r="BS116" s="249"/>
      <c r="BT116" s="746"/>
      <c r="BU116" s="746"/>
      <c r="BV116" s="746"/>
      <c r="BW116" s="746"/>
    </row>
    <row r="117" spans="2:75" s="68" customFormat="1" x14ac:dyDescent="0.2">
      <c r="B117" s="670"/>
      <c r="C117" s="670"/>
      <c r="D117" s="670"/>
      <c r="E117" s="670"/>
      <c r="F117" s="670"/>
      <c r="G117" s="670"/>
      <c r="H117" s="670"/>
      <c r="I117" s="670"/>
      <c r="J117" s="670"/>
      <c r="K117" s="670"/>
      <c r="L117" s="670"/>
      <c r="M117" s="670"/>
      <c r="N117" s="79"/>
      <c r="O117" s="79"/>
      <c r="P117" s="746"/>
      <c r="Q117" s="746"/>
      <c r="R117" s="746"/>
      <c r="S117" s="746"/>
      <c r="T117" s="249"/>
      <c r="U117" s="249"/>
      <c r="V117" s="746"/>
      <c r="W117" s="746"/>
      <c r="X117" s="746"/>
      <c r="Y117" s="746"/>
      <c r="Z117" s="746"/>
      <c r="AA117" s="746"/>
      <c r="AB117" s="746"/>
      <c r="AC117" s="746"/>
      <c r="AD117" s="746"/>
      <c r="AE117" s="746"/>
      <c r="AF117" s="249"/>
      <c r="AG117" s="249"/>
      <c r="AH117" s="746"/>
      <c r="AI117" s="746"/>
      <c r="AJ117" s="746"/>
      <c r="AK117" s="746"/>
      <c r="AL117" s="746"/>
      <c r="AM117" s="746"/>
      <c r="AN117" s="249"/>
      <c r="AO117" s="249"/>
      <c r="AP117" s="249"/>
      <c r="AQ117" s="249"/>
      <c r="AR117" s="249"/>
      <c r="AS117" s="249"/>
      <c r="AT117" s="746"/>
      <c r="AU117" s="746"/>
      <c r="AV117" s="746"/>
      <c r="AW117" s="746"/>
      <c r="AX117" s="746"/>
      <c r="AY117" s="746"/>
      <c r="AZ117" s="746"/>
      <c r="BA117" s="746"/>
      <c r="BB117" s="746"/>
      <c r="BC117" s="746"/>
      <c r="BD117" s="746"/>
      <c r="BE117" s="746"/>
      <c r="BF117" s="249"/>
      <c r="BG117" s="249"/>
      <c r="BH117" s="746"/>
      <c r="BI117" s="746"/>
      <c r="BJ117" s="746"/>
      <c r="BK117" s="746"/>
      <c r="BL117" s="746"/>
      <c r="BM117" s="746"/>
      <c r="BN117" s="249"/>
      <c r="BO117" s="249"/>
      <c r="BP117" s="249"/>
      <c r="BQ117" s="249"/>
      <c r="BR117" s="249"/>
      <c r="BS117" s="249"/>
      <c r="BT117" s="746"/>
      <c r="BU117" s="746"/>
      <c r="BV117" s="746"/>
      <c r="BW117" s="746"/>
    </row>
    <row r="118" spans="2:75" s="68" customFormat="1" x14ac:dyDescent="0.2">
      <c r="B118" s="670"/>
      <c r="C118" s="670"/>
      <c r="D118" s="670"/>
      <c r="E118" s="670"/>
      <c r="F118" s="670"/>
      <c r="G118" s="670"/>
      <c r="H118" s="670"/>
      <c r="I118" s="670"/>
      <c r="J118" s="670"/>
      <c r="K118" s="670"/>
      <c r="L118" s="670"/>
      <c r="M118" s="670"/>
      <c r="N118" s="79"/>
      <c r="O118" s="79"/>
      <c r="P118" s="746"/>
      <c r="Q118" s="746"/>
      <c r="R118" s="746"/>
      <c r="S118" s="746"/>
      <c r="T118" s="249"/>
      <c r="U118" s="249"/>
      <c r="V118" s="746"/>
      <c r="W118" s="746"/>
      <c r="X118" s="746"/>
      <c r="Y118" s="746"/>
      <c r="Z118" s="746"/>
      <c r="AA118" s="746"/>
      <c r="AB118" s="746"/>
      <c r="AC118" s="746"/>
      <c r="AD118" s="746"/>
      <c r="AE118" s="746"/>
      <c r="AF118" s="249"/>
      <c r="AG118" s="249"/>
      <c r="AH118" s="746"/>
      <c r="AI118" s="746"/>
      <c r="AJ118" s="746"/>
      <c r="AK118" s="746"/>
      <c r="AL118" s="746"/>
      <c r="AM118" s="746"/>
      <c r="AN118" s="249"/>
      <c r="AO118" s="249"/>
      <c r="AP118" s="249"/>
      <c r="AQ118" s="249"/>
      <c r="AR118" s="249"/>
      <c r="AS118" s="249"/>
      <c r="AT118" s="746"/>
      <c r="AU118" s="746"/>
      <c r="AV118" s="746"/>
      <c r="AW118" s="746"/>
      <c r="AX118" s="746"/>
      <c r="AY118" s="746"/>
      <c r="AZ118" s="746"/>
      <c r="BA118" s="746"/>
      <c r="BB118" s="746"/>
      <c r="BC118" s="746"/>
      <c r="BD118" s="746"/>
      <c r="BE118" s="746"/>
      <c r="BF118" s="249"/>
      <c r="BG118" s="249"/>
      <c r="BH118" s="746"/>
      <c r="BI118" s="746"/>
      <c r="BJ118" s="746"/>
      <c r="BK118" s="746"/>
      <c r="BL118" s="746"/>
      <c r="BM118" s="746"/>
      <c r="BN118" s="249"/>
      <c r="BO118" s="249"/>
      <c r="BP118" s="249"/>
      <c r="BQ118" s="249"/>
      <c r="BR118" s="249"/>
      <c r="BS118" s="249"/>
      <c r="BT118" s="746"/>
      <c r="BU118" s="746"/>
      <c r="BV118" s="746"/>
      <c r="BW118" s="746"/>
    </row>
    <row r="119" spans="2:75" s="68" customFormat="1" x14ac:dyDescent="0.2">
      <c r="B119" s="670"/>
      <c r="C119" s="670"/>
      <c r="D119" s="670"/>
      <c r="E119" s="670"/>
      <c r="F119" s="670"/>
      <c r="G119" s="670"/>
      <c r="H119" s="670"/>
      <c r="I119" s="670"/>
      <c r="J119" s="670"/>
      <c r="K119" s="670"/>
      <c r="L119" s="670"/>
      <c r="M119" s="670"/>
      <c r="N119" s="79"/>
      <c r="O119" s="79"/>
      <c r="P119" s="746"/>
      <c r="Q119" s="746"/>
      <c r="R119" s="746"/>
      <c r="S119" s="746"/>
      <c r="T119" s="249"/>
      <c r="U119" s="249"/>
      <c r="V119" s="746"/>
      <c r="W119" s="746"/>
      <c r="X119" s="746"/>
      <c r="Y119" s="746"/>
      <c r="Z119" s="746"/>
      <c r="AA119" s="746"/>
      <c r="AB119" s="746"/>
      <c r="AC119" s="746"/>
      <c r="AD119" s="746"/>
      <c r="AE119" s="746"/>
      <c r="AF119" s="249"/>
      <c r="AG119" s="249"/>
      <c r="AH119" s="746"/>
      <c r="AI119" s="746"/>
      <c r="AJ119" s="746"/>
      <c r="AK119" s="746"/>
      <c r="AL119" s="746"/>
      <c r="AM119" s="746"/>
      <c r="AN119" s="249"/>
      <c r="AO119" s="249"/>
      <c r="AP119" s="249"/>
      <c r="AQ119" s="249"/>
      <c r="AR119" s="249"/>
      <c r="AS119" s="249"/>
      <c r="AT119" s="746"/>
      <c r="AU119" s="746"/>
      <c r="AV119" s="746"/>
      <c r="AW119" s="746"/>
      <c r="AX119" s="746"/>
      <c r="AY119" s="746"/>
      <c r="AZ119" s="746"/>
      <c r="BA119" s="746"/>
      <c r="BB119" s="746"/>
      <c r="BC119" s="746"/>
      <c r="BD119" s="746"/>
      <c r="BE119" s="746"/>
      <c r="BF119" s="249"/>
      <c r="BG119" s="249"/>
      <c r="BH119" s="746"/>
      <c r="BI119" s="746"/>
      <c r="BJ119" s="746"/>
      <c r="BK119" s="746"/>
      <c r="BL119" s="746"/>
      <c r="BM119" s="746"/>
      <c r="BN119" s="249"/>
      <c r="BO119" s="249"/>
      <c r="BP119" s="249"/>
      <c r="BQ119" s="249"/>
      <c r="BR119" s="249"/>
      <c r="BS119" s="249"/>
      <c r="BT119" s="746"/>
      <c r="BU119" s="746"/>
      <c r="BV119" s="746"/>
      <c r="BW119" s="746"/>
    </row>
    <row r="120" spans="2:75" s="68" customFormat="1" x14ac:dyDescent="0.2">
      <c r="B120" s="670"/>
      <c r="C120" s="670"/>
      <c r="D120" s="670"/>
      <c r="E120" s="670"/>
      <c r="F120" s="670"/>
      <c r="G120" s="670"/>
      <c r="H120" s="670"/>
      <c r="I120" s="670"/>
      <c r="J120" s="670"/>
      <c r="K120" s="670"/>
      <c r="L120" s="670"/>
      <c r="M120" s="670"/>
      <c r="N120" s="79"/>
      <c r="O120" s="79"/>
      <c r="P120" s="746"/>
      <c r="Q120" s="746"/>
      <c r="R120" s="746"/>
      <c r="S120" s="746"/>
      <c r="T120" s="249"/>
      <c r="U120" s="249"/>
      <c r="V120" s="746"/>
      <c r="W120" s="746"/>
      <c r="X120" s="746"/>
      <c r="Y120" s="746"/>
      <c r="Z120" s="746"/>
      <c r="AA120" s="746"/>
      <c r="AB120" s="746"/>
      <c r="AC120" s="746"/>
      <c r="AD120" s="746"/>
      <c r="AE120" s="746"/>
      <c r="AF120" s="249"/>
      <c r="AG120" s="249"/>
      <c r="AH120" s="746"/>
      <c r="AI120" s="746"/>
      <c r="AJ120" s="746"/>
      <c r="AK120" s="746"/>
      <c r="AL120" s="746"/>
      <c r="AM120" s="746"/>
      <c r="AN120" s="249"/>
      <c r="AO120" s="249"/>
      <c r="AP120" s="249"/>
      <c r="AQ120" s="249"/>
      <c r="AR120" s="249"/>
      <c r="AS120" s="249"/>
      <c r="AT120" s="746"/>
      <c r="AU120" s="746"/>
      <c r="AV120" s="746"/>
      <c r="AW120" s="746"/>
      <c r="AX120" s="746"/>
      <c r="AY120" s="746"/>
      <c r="AZ120" s="746"/>
      <c r="BA120" s="746"/>
      <c r="BB120" s="746"/>
      <c r="BC120" s="746"/>
      <c r="BD120" s="746"/>
      <c r="BE120" s="746"/>
      <c r="BF120" s="249"/>
      <c r="BG120" s="249"/>
      <c r="BH120" s="746"/>
      <c r="BI120" s="746"/>
      <c r="BJ120" s="746"/>
      <c r="BK120" s="746"/>
      <c r="BL120" s="746"/>
      <c r="BM120" s="746"/>
      <c r="BN120" s="249"/>
      <c r="BO120" s="249"/>
      <c r="BP120" s="249"/>
      <c r="BQ120" s="249"/>
      <c r="BR120" s="249"/>
      <c r="BS120" s="249"/>
      <c r="BT120" s="746"/>
      <c r="BU120" s="746"/>
      <c r="BV120" s="746"/>
      <c r="BW120" s="746"/>
    </row>
    <row r="121" spans="2:75" s="68" customFormat="1" x14ac:dyDescent="0.2">
      <c r="B121" s="670"/>
      <c r="C121" s="670"/>
      <c r="D121" s="670"/>
      <c r="E121" s="670"/>
      <c r="F121" s="670"/>
      <c r="G121" s="670"/>
      <c r="H121" s="670"/>
      <c r="I121" s="670"/>
      <c r="J121" s="670"/>
      <c r="K121" s="670"/>
      <c r="L121" s="670"/>
      <c r="M121" s="670"/>
      <c r="N121" s="79"/>
      <c r="O121" s="79"/>
      <c r="P121" s="746"/>
      <c r="Q121" s="746"/>
      <c r="R121" s="746"/>
      <c r="S121" s="746"/>
      <c r="T121" s="249"/>
      <c r="U121" s="249"/>
      <c r="V121" s="746"/>
      <c r="W121" s="746"/>
      <c r="X121" s="746"/>
      <c r="Y121" s="746"/>
      <c r="Z121" s="746"/>
      <c r="AA121" s="746"/>
      <c r="AB121" s="746"/>
      <c r="AC121" s="746"/>
      <c r="AD121" s="746"/>
      <c r="AE121" s="746"/>
      <c r="AF121" s="249"/>
      <c r="AG121" s="249"/>
      <c r="AH121" s="746"/>
      <c r="AI121" s="746"/>
      <c r="AJ121" s="746"/>
      <c r="AK121" s="746"/>
      <c r="AL121" s="746"/>
      <c r="AM121" s="746"/>
      <c r="AN121" s="249"/>
      <c r="AO121" s="249"/>
      <c r="AP121" s="249"/>
      <c r="AQ121" s="249"/>
      <c r="AR121" s="249"/>
      <c r="AS121" s="249"/>
      <c r="AT121" s="746"/>
      <c r="AU121" s="746"/>
      <c r="AV121" s="746"/>
      <c r="AW121" s="746"/>
      <c r="AX121" s="746"/>
      <c r="AY121" s="746"/>
      <c r="AZ121" s="746"/>
      <c r="BA121" s="746"/>
      <c r="BB121" s="746"/>
      <c r="BC121" s="746"/>
      <c r="BD121" s="746"/>
      <c r="BE121" s="746"/>
      <c r="BF121" s="249"/>
      <c r="BG121" s="249"/>
      <c r="BH121" s="746"/>
      <c r="BI121" s="746"/>
      <c r="BJ121" s="746"/>
      <c r="BK121" s="746"/>
      <c r="BL121" s="746"/>
      <c r="BM121" s="746"/>
      <c r="BN121" s="249"/>
      <c r="BO121" s="249"/>
      <c r="BP121" s="249"/>
      <c r="BQ121" s="249"/>
      <c r="BR121" s="249"/>
      <c r="BS121" s="249"/>
      <c r="BT121" s="746"/>
      <c r="BU121" s="746"/>
      <c r="BV121" s="746"/>
      <c r="BW121" s="746"/>
    </row>
    <row r="122" spans="2:75" s="68" customFormat="1" x14ac:dyDescent="0.2">
      <c r="B122" s="670"/>
      <c r="C122" s="670"/>
      <c r="D122" s="670"/>
      <c r="E122" s="670"/>
      <c r="F122" s="670"/>
      <c r="G122" s="670"/>
      <c r="H122" s="670"/>
      <c r="I122" s="670"/>
      <c r="J122" s="670"/>
      <c r="K122" s="670"/>
      <c r="L122" s="670"/>
      <c r="M122" s="670"/>
      <c r="N122" s="79"/>
      <c r="O122" s="79"/>
      <c r="P122" s="746"/>
      <c r="Q122" s="746"/>
      <c r="R122" s="746"/>
      <c r="S122" s="746"/>
      <c r="T122" s="249"/>
      <c r="U122" s="249"/>
      <c r="V122" s="746"/>
      <c r="W122" s="746"/>
      <c r="X122" s="746"/>
      <c r="Y122" s="746"/>
      <c r="Z122" s="746"/>
      <c r="AA122" s="746"/>
      <c r="AB122" s="746"/>
      <c r="AC122" s="746"/>
      <c r="AD122" s="746"/>
      <c r="AE122" s="746"/>
      <c r="AF122" s="249"/>
      <c r="AG122" s="249"/>
      <c r="AH122" s="746"/>
      <c r="AI122" s="746"/>
      <c r="AJ122" s="746"/>
      <c r="AK122" s="746"/>
      <c r="AL122" s="746"/>
      <c r="AM122" s="746"/>
      <c r="AN122" s="249"/>
      <c r="AO122" s="249"/>
      <c r="AP122" s="249"/>
      <c r="AQ122" s="249"/>
      <c r="AR122" s="249"/>
      <c r="AS122" s="249"/>
      <c r="AT122" s="746"/>
      <c r="AU122" s="746"/>
      <c r="AV122" s="746"/>
      <c r="AW122" s="746"/>
      <c r="AX122" s="746"/>
      <c r="AY122" s="746"/>
      <c r="AZ122" s="746"/>
      <c r="BA122" s="746"/>
      <c r="BB122" s="746"/>
      <c r="BC122" s="746"/>
      <c r="BD122" s="746"/>
      <c r="BE122" s="746"/>
      <c r="BF122" s="249"/>
      <c r="BG122" s="249"/>
      <c r="BH122" s="746"/>
      <c r="BI122" s="746"/>
      <c r="BJ122" s="746"/>
      <c r="BK122" s="746"/>
      <c r="BL122" s="746"/>
      <c r="BM122" s="746"/>
      <c r="BN122" s="249"/>
      <c r="BO122" s="249"/>
      <c r="BP122" s="249"/>
      <c r="BQ122" s="249"/>
      <c r="BR122" s="249"/>
      <c r="BS122" s="249"/>
      <c r="BT122" s="746"/>
      <c r="BU122" s="746"/>
      <c r="BV122" s="746"/>
      <c r="BW122" s="746"/>
    </row>
    <row r="123" spans="2:75" s="68" customFormat="1" x14ac:dyDescent="0.2">
      <c r="B123" s="670"/>
      <c r="C123" s="670"/>
      <c r="D123" s="670"/>
      <c r="E123" s="670"/>
      <c r="F123" s="670"/>
      <c r="G123" s="670"/>
      <c r="H123" s="670"/>
      <c r="I123" s="670"/>
      <c r="J123" s="670"/>
      <c r="K123" s="670"/>
      <c r="L123" s="670"/>
      <c r="M123" s="670"/>
      <c r="N123" s="79"/>
      <c r="O123" s="79"/>
      <c r="P123" s="746"/>
      <c r="Q123" s="746"/>
      <c r="R123" s="746"/>
      <c r="S123" s="746"/>
      <c r="T123" s="249"/>
      <c r="U123" s="249"/>
      <c r="V123" s="746"/>
      <c r="W123" s="746"/>
      <c r="X123" s="746"/>
      <c r="Y123" s="746"/>
      <c r="Z123" s="746"/>
      <c r="AA123" s="746"/>
      <c r="AB123" s="746"/>
      <c r="AC123" s="746"/>
      <c r="AD123" s="746"/>
      <c r="AE123" s="746"/>
      <c r="AF123" s="249"/>
      <c r="AG123" s="249"/>
      <c r="AH123" s="746"/>
      <c r="AI123" s="746"/>
      <c r="AJ123" s="746"/>
      <c r="AK123" s="746"/>
      <c r="AL123" s="746"/>
      <c r="AM123" s="746"/>
      <c r="AN123" s="249"/>
      <c r="AO123" s="249"/>
      <c r="AP123" s="249"/>
      <c r="AQ123" s="249"/>
      <c r="AR123" s="249"/>
      <c r="AS123" s="249"/>
      <c r="AT123" s="746"/>
      <c r="AU123" s="746"/>
      <c r="AV123" s="746"/>
      <c r="AW123" s="746"/>
      <c r="AX123" s="746"/>
      <c r="AY123" s="746"/>
      <c r="AZ123" s="746"/>
      <c r="BA123" s="746"/>
      <c r="BB123" s="746"/>
      <c r="BC123" s="746"/>
      <c r="BD123" s="746"/>
      <c r="BE123" s="746"/>
      <c r="BF123" s="249"/>
      <c r="BG123" s="249"/>
      <c r="BH123" s="746"/>
      <c r="BI123" s="746"/>
      <c r="BJ123" s="746"/>
      <c r="BK123" s="746"/>
      <c r="BL123" s="746"/>
      <c r="BM123" s="746"/>
      <c r="BN123" s="249"/>
      <c r="BO123" s="249"/>
      <c r="BP123" s="249"/>
      <c r="BQ123" s="249"/>
      <c r="BR123" s="249"/>
      <c r="BS123" s="249"/>
      <c r="BT123" s="746"/>
      <c r="BU123" s="746"/>
      <c r="BV123" s="746"/>
      <c r="BW123" s="746"/>
    </row>
    <row r="124" spans="2:75" s="68" customFormat="1" x14ac:dyDescent="0.2">
      <c r="B124" s="670"/>
      <c r="C124" s="670"/>
      <c r="D124" s="670"/>
      <c r="E124" s="670"/>
      <c r="F124" s="670"/>
      <c r="G124" s="670"/>
      <c r="H124" s="670"/>
      <c r="I124" s="670"/>
      <c r="J124" s="670"/>
      <c r="K124" s="670"/>
      <c r="L124" s="670"/>
      <c r="M124" s="670"/>
      <c r="N124" s="79"/>
      <c r="O124" s="79"/>
      <c r="P124" s="746"/>
      <c r="Q124" s="746"/>
      <c r="R124" s="746"/>
      <c r="S124" s="746"/>
      <c r="T124" s="249"/>
      <c r="U124" s="249"/>
      <c r="V124" s="746"/>
      <c r="W124" s="746"/>
      <c r="X124" s="746"/>
      <c r="Y124" s="746"/>
      <c r="Z124" s="746"/>
      <c r="AA124" s="746"/>
      <c r="AB124" s="746"/>
      <c r="AC124" s="746"/>
      <c r="AD124" s="746"/>
      <c r="AE124" s="746"/>
      <c r="AF124" s="249"/>
      <c r="AG124" s="249"/>
      <c r="AH124" s="746"/>
      <c r="AI124" s="746"/>
      <c r="AJ124" s="746"/>
      <c r="AK124" s="746"/>
      <c r="AL124" s="746"/>
      <c r="AM124" s="746"/>
      <c r="AN124" s="249"/>
      <c r="AO124" s="249"/>
      <c r="AP124" s="249"/>
      <c r="AQ124" s="249"/>
      <c r="AR124" s="249"/>
      <c r="AS124" s="249"/>
      <c r="AT124" s="746"/>
      <c r="AU124" s="746"/>
      <c r="AV124" s="746"/>
      <c r="AW124" s="746"/>
      <c r="AX124" s="746"/>
      <c r="AY124" s="746"/>
      <c r="AZ124" s="746"/>
      <c r="BA124" s="746"/>
      <c r="BB124" s="746"/>
      <c r="BC124" s="746"/>
      <c r="BD124" s="746"/>
      <c r="BE124" s="746"/>
      <c r="BF124" s="249"/>
      <c r="BG124" s="249"/>
      <c r="BH124" s="746"/>
      <c r="BI124" s="746"/>
      <c r="BJ124" s="746"/>
      <c r="BK124" s="746"/>
      <c r="BL124" s="746"/>
      <c r="BM124" s="746"/>
      <c r="BN124" s="249"/>
      <c r="BO124" s="249"/>
      <c r="BP124" s="249"/>
      <c r="BQ124" s="249"/>
      <c r="BR124" s="249"/>
      <c r="BS124" s="249"/>
      <c r="BT124" s="746"/>
      <c r="BU124" s="746"/>
      <c r="BV124" s="746"/>
      <c r="BW124" s="746"/>
    </row>
    <row r="125" spans="2:75" s="68" customFormat="1" x14ac:dyDescent="0.2">
      <c r="B125" s="667"/>
      <c r="C125" s="667"/>
      <c r="D125" s="667"/>
      <c r="E125" s="667"/>
      <c r="F125" s="667"/>
      <c r="G125" s="667"/>
      <c r="H125" s="667"/>
      <c r="I125" s="667"/>
      <c r="J125" s="667"/>
      <c r="K125" s="667"/>
      <c r="L125" s="667"/>
      <c r="M125" s="667"/>
      <c r="N125" s="72"/>
      <c r="O125" s="72"/>
      <c r="P125" s="746"/>
      <c r="Q125" s="746"/>
      <c r="R125" s="746"/>
      <c r="S125" s="746"/>
      <c r="T125" s="249"/>
      <c r="U125" s="249"/>
      <c r="V125" s="746"/>
      <c r="W125" s="746"/>
      <c r="X125" s="746"/>
      <c r="Y125" s="746"/>
      <c r="Z125" s="746"/>
      <c r="AA125" s="746"/>
      <c r="AB125" s="746"/>
      <c r="AC125" s="746"/>
      <c r="AD125" s="746"/>
      <c r="AE125" s="746"/>
      <c r="AF125" s="249"/>
      <c r="AG125" s="249"/>
      <c r="AH125" s="746"/>
      <c r="AI125" s="746"/>
      <c r="AJ125" s="746"/>
      <c r="AK125" s="746"/>
      <c r="AL125" s="746"/>
      <c r="AM125" s="746"/>
      <c r="AN125" s="249"/>
      <c r="AO125" s="249"/>
      <c r="AP125" s="249"/>
      <c r="AQ125" s="249"/>
      <c r="AR125" s="249"/>
      <c r="AS125" s="249"/>
      <c r="AT125" s="746"/>
      <c r="AU125" s="746"/>
      <c r="AV125" s="746"/>
      <c r="AW125" s="746"/>
      <c r="AX125" s="746"/>
      <c r="AY125" s="746"/>
      <c r="AZ125" s="746"/>
      <c r="BA125" s="746"/>
      <c r="BB125" s="746"/>
      <c r="BC125" s="746"/>
      <c r="BD125" s="746"/>
      <c r="BE125" s="746"/>
      <c r="BF125" s="249"/>
      <c r="BG125" s="249"/>
      <c r="BH125" s="746"/>
      <c r="BI125" s="746"/>
      <c r="BJ125" s="746"/>
      <c r="BK125" s="746"/>
      <c r="BL125" s="746"/>
      <c r="BM125" s="746"/>
      <c r="BN125" s="249"/>
      <c r="BO125" s="249"/>
      <c r="BP125" s="249"/>
      <c r="BQ125" s="249"/>
      <c r="BR125" s="249"/>
      <c r="BS125" s="249"/>
      <c r="BT125" s="746"/>
      <c r="BU125" s="746"/>
      <c r="BV125" s="746"/>
      <c r="BW125" s="746"/>
    </row>
    <row r="126" spans="2:75" s="68" customFormat="1" x14ac:dyDescent="0.2">
      <c r="B126" s="670"/>
      <c r="C126" s="670"/>
      <c r="D126" s="670"/>
      <c r="E126" s="670"/>
      <c r="F126" s="670"/>
      <c r="G126" s="670"/>
      <c r="H126" s="670"/>
      <c r="I126" s="670"/>
      <c r="J126" s="670"/>
      <c r="K126" s="670"/>
      <c r="L126" s="670"/>
      <c r="M126" s="670"/>
      <c r="N126" s="79"/>
      <c r="O126" s="79"/>
      <c r="P126" s="746"/>
      <c r="Q126" s="746"/>
      <c r="R126" s="746"/>
      <c r="S126" s="746"/>
      <c r="T126" s="249"/>
      <c r="U126" s="249"/>
      <c r="V126" s="746"/>
      <c r="W126" s="746"/>
      <c r="X126" s="746"/>
      <c r="Y126" s="746"/>
      <c r="Z126" s="746"/>
      <c r="AA126" s="746"/>
      <c r="AB126" s="746"/>
      <c r="AC126" s="746"/>
      <c r="AD126" s="746"/>
      <c r="AE126" s="746"/>
      <c r="AF126" s="249"/>
      <c r="AG126" s="249"/>
      <c r="AH126" s="746"/>
      <c r="AI126" s="746"/>
      <c r="AJ126" s="746"/>
      <c r="AK126" s="746"/>
      <c r="AL126" s="746"/>
      <c r="AM126" s="746"/>
      <c r="AN126" s="249"/>
      <c r="AO126" s="249"/>
      <c r="AP126" s="249"/>
      <c r="AQ126" s="249"/>
      <c r="AR126" s="249"/>
      <c r="AS126" s="249"/>
      <c r="AT126" s="746"/>
      <c r="AU126" s="746"/>
      <c r="AV126" s="746"/>
      <c r="AW126" s="746"/>
      <c r="AX126" s="746"/>
      <c r="AY126" s="746"/>
      <c r="AZ126" s="746"/>
      <c r="BA126" s="746"/>
      <c r="BB126" s="746"/>
      <c r="BC126" s="746"/>
      <c r="BD126" s="746"/>
      <c r="BE126" s="746"/>
      <c r="BF126" s="249"/>
      <c r="BG126" s="249"/>
      <c r="BH126" s="746"/>
      <c r="BI126" s="746"/>
      <c r="BJ126" s="746"/>
      <c r="BK126" s="746"/>
      <c r="BL126" s="746"/>
      <c r="BM126" s="746"/>
      <c r="BN126" s="249"/>
      <c r="BO126" s="249"/>
      <c r="BP126" s="249"/>
      <c r="BQ126" s="249"/>
      <c r="BR126" s="249"/>
      <c r="BS126" s="249"/>
      <c r="BT126" s="746"/>
      <c r="BU126" s="746"/>
      <c r="BV126" s="746"/>
      <c r="BW126" s="746"/>
    </row>
    <row r="127" spans="2:75" s="68" customFormat="1" x14ac:dyDescent="0.2">
      <c r="B127" s="667"/>
      <c r="C127" s="667"/>
      <c r="D127" s="667"/>
      <c r="E127" s="667"/>
      <c r="F127" s="667"/>
      <c r="G127" s="667"/>
      <c r="H127" s="667"/>
      <c r="I127" s="667"/>
      <c r="J127" s="667"/>
      <c r="K127" s="667"/>
      <c r="L127" s="667"/>
      <c r="M127" s="667"/>
      <c r="N127" s="72"/>
      <c r="O127" s="72"/>
      <c r="P127" s="746"/>
      <c r="Q127" s="746"/>
      <c r="R127" s="746"/>
      <c r="S127" s="746"/>
      <c r="T127" s="249"/>
      <c r="U127" s="249"/>
      <c r="V127" s="746"/>
      <c r="W127" s="746"/>
      <c r="X127" s="746"/>
      <c r="Y127" s="746"/>
      <c r="Z127" s="746"/>
      <c r="AA127" s="746"/>
      <c r="AB127" s="746"/>
      <c r="AC127" s="746"/>
      <c r="AD127" s="746"/>
      <c r="AE127" s="746"/>
      <c r="AF127" s="249"/>
      <c r="AG127" s="249"/>
      <c r="AH127" s="746"/>
      <c r="AI127" s="746"/>
      <c r="AJ127" s="746"/>
      <c r="AK127" s="746"/>
      <c r="AL127" s="746"/>
      <c r="AM127" s="746"/>
      <c r="AN127" s="249"/>
      <c r="AO127" s="249"/>
      <c r="AP127" s="249"/>
      <c r="AQ127" s="249"/>
      <c r="AR127" s="249"/>
      <c r="AS127" s="249"/>
      <c r="AT127" s="746"/>
      <c r="AU127" s="746"/>
      <c r="AV127" s="746"/>
      <c r="AW127" s="746"/>
      <c r="AX127" s="746"/>
      <c r="AY127" s="746"/>
      <c r="AZ127" s="746"/>
      <c r="BA127" s="746"/>
      <c r="BB127" s="746"/>
      <c r="BC127" s="746"/>
      <c r="BD127" s="746"/>
      <c r="BE127" s="746"/>
      <c r="BF127" s="249"/>
      <c r="BG127" s="249"/>
      <c r="BH127" s="746"/>
      <c r="BI127" s="746"/>
      <c r="BJ127" s="746"/>
      <c r="BK127" s="746"/>
      <c r="BL127" s="746"/>
      <c r="BM127" s="746"/>
      <c r="BN127" s="249"/>
      <c r="BO127" s="249"/>
      <c r="BP127" s="249"/>
      <c r="BQ127" s="249"/>
      <c r="BR127" s="249"/>
      <c r="BS127" s="249"/>
      <c r="BT127" s="746"/>
      <c r="BU127" s="746"/>
      <c r="BV127" s="746"/>
      <c r="BW127" s="746"/>
    </row>
    <row r="128" spans="2:75" s="68" customFormat="1" x14ac:dyDescent="0.2">
      <c r="B128" s="670"/>
      <c r="C128" s="670"/>
      <c r="D128" s="670"/>
      <c r="E128" s="670"/>
      <c r="F128" s="670"/>
      <c r="G128" s="670"/>
      <c r="H128" s="670"/>
      <c r="I128" s="670"/>
      <c r="J128" s="670"/>
      <c r="K128" s="670"/>
      <c r="L128" s="670"/>
      <c r="M128" s="670"/>
      <c r="N128" s="79"/>
      <c r="O128" s="79"/>
      <c r="P128" s="746"/>
      <c r="Q128" s="746"/>
      <c r="R128" s="746"/>
      <c r="S128" s="746"/>
      <c r="T128" s="249"/>
      <c r="U128" s="249"/>
      <c r="V128" s="746"/>
      <c r="W128" s="746"/>
      <c r="X128" s="746"/>
      <c r="Y128" s="746"/>
      <c r="Z128" s="746"/>
      <c r="AA128" s="746"/>
      <c r="AB128" s="746"/>
      <c r="AC128" s="746"/>
      <c r="AD128" s="746"/>
      <c r="AE128" s="746"/>
      <c r="AF128" s="249"/>
      <c r="AG128" s="249"/>
      <c r="AH128" s="746"/>
      <c r="AI128" s="746"/>
      <c r="AJ128" s="746"/>
      <c r="AK128" s="746"/>
      <c r="AL128" s="746"/>
      <c r="AM128" s="746"/>
      <c r="AN128" s="249"/>
      <c r="AO128" s="249"/>
      <c r="AP128" s="249"/>
      <c r="AQ128" s="249"/>
      <c r="AR128" s="249"/>
      <c r="AS128" s="249"/>
      <c r="AT128" s="746"/>
      <c r="AU128" s="746"/>
      <c r="AV128" s="746"/>
      <c r="AW128" s="746"/>
      <c r="AX128" s="746"/>
      <c r="AY128" s="746"/>
      <c r="AZ128" s="746"/>
      <c r="BA128" s="746"/>
      <c r="BB128" s="746"/>
      <c r="BC128" s="746"/>
      <c r="BD128" s="746"/>
      <c r="BE128" s="746"/>
      <c r="BF128" s="249"/>
      <c r="BG128" s="249"/>
      <c r="BH128" s="746"/>
      <c r="BI128" s="746"/>
      <c r="BJ128" s="746"/>
      <c r="BK128" s="746"/>
      <c r="BL128" s="746"/>
      <c r="BM128" s="746"/>
      <c r="BN128" s="249"/>
      <c r="BO128" s="249"/>
      <c r="BP128" s="249"/>
      <c r="BQ128" s="249"/>
      <c r="BR128" s="249"/>
      <c r="BS128" s="249"/>
      <c r="BT128" s="746"/>
      <c r="BU128" s="746"/>
      <c r="BV128" s="746"/>
      <c r="BW128" s="746"/>
    </row>
    <row r="129" spans="2:75" s="68" customFormat="1" x14ac:dyDescent="0.2">
      <c r="B129" s="667"/>
      <c r="C129" s="667"/>
      <c r="D129" s="667"/>
      <c r="E129" s="667"/>
      <c r="F129" s="667"/>
      <c r="G129" s="667"/>
      <c r="H129" s="667"/>
      <c r="I129" s="667"/>
      <c r="J129" s="667"/>
      <c r="K129" s="667"/>
      <c r="L129" s="667"/>
      <c r="M129" s="667"/>
      <c r="N129" s="72"/>
      <c r="O129" s="72"/>
      <c r="P129" s="746"/>
      <c r="Q129" s="746"/>
      <c r="R129" s="746"/>
      <c r="S129" s="746"/>
      <c r="T129" s="249"/>
      <c r="U129" s="249"/>
      <c r="V129" s="746"/>
      <c r="W129" s="746"/>
      <c r="X129" s="746"/>
      <c r="Y129" s="746"/>
      <c r="Z129" s="746"/>
      <c r="AA129" s="746"/>
      <c r="AB129" s="746"/>
      <c r="AC129" s="746"/>
      <c r="AD129" s="746"/>
      <c r="AE129" s="746"/>
      <c r="AF129" s="249"/>
      <c r="AG129" s="249"/>
      <c r="AH129" s="746"/>
      <c r="AI129" s="746"/>
      <c r="AJ129" s="746"/>
      <c r="AK129" s="746"/>
      <c r="AL129" s="746"/>
      <c r="AM129" s="746"/>
      <c r="AN129" s="249"/>
      <c r="AO129" s="249"/>
      <c r="AP129" s="249"/>
      <c r="AQ129" s="249"/>
      <c r="AR129" s="249"/>
      <c r="AS129" s="249"/>
      <c r="AT129" s="746"/>
      <c r="AU129" s="746"/>
      <c r="AV129" s="746"/>
      <c r="AW129" s="746"/>
      <c r="AX129" s="728"/>
      <c r="AY129" s="728"/>
      <c r="AZ129" s="746"/>
      <c r="BA129" s="746"/>
      <c r="BB129" s="746"/>
      <c r="BC129" s="746"/>
      <c r="BD129" s="746"/>
      <c r="BE129" s="746"/>
      <c r="BF129" s="249"/>
      <c r="BG129" s="249"/>
      <c r="BH129" s="746"/>
      <c r="BI129" s="746"/>
      <c r="BJ129" s="746"/>
      <c r="BK129" s="746"/>
      <c r="BL129" s="746"/>
      <c r="BM129" s="746"/>
      <c r="BN129" s="249"/>
      <c r="BO129" s="249"/>
      <c r="BP129" s="249"/>
      <c r="BQ129" s="249"/>
      <c r="BR129" s="249"/>
      <c r="BS129" s="249"/>
      <c r="BT129" s="746"/>
      <c r="BU129" s="746"/>
      <c r="BV129" s="746"/>
      <c r="BW129" s="746"/>
    </row>
    <row r="130" spans="2:75" s="68" customFormat="1" x14ac:dyDescent="0.2">
      <c r="T130" s="204"/>
      <c r="U130" s="204"/>
      <c r="AF130" s="204"/>
      <c r="AG130" s="204"/>
      <c r="AN130" s="204"/>
      <c r="AO130" s="204"/>
      <c r="AP130" s="204"/>
      <c r="AQ130" s="204"/>
      <c r="AR130" s="204"/>
      <c r="AS130" s="204"/>
      <c r="BF130" s="204"/>
      <c r="BG130" s="204"/>
      <c r="BN130" s="204"/>
      <c r="BO130" s="204"/>
      <c r="BP130" s="204"/>
      <c r="BQ130" s="204"/>
      <c r="BR130" s="204"/>
      <c r="BS130" s="204"/>
    </row>
    <row r="131" spans="2:75" s="68" customFormat="1" x14ac:dyDescent="0.2">
      <c r="J131" s="74"/>
      <c r="K131" s="726"/>
      <c r="L131" s="726"/>
      <c r="M131" s="726"/>
      <c r="N131" s="726"/>
      <c r="O131" s="726"/>
      <c r="P131" s="726"/>
      <c r="Q131" s="726"/>
      <c r="R131" s="726"/>
      <c r="S131" s="726"/>
      <c r="T131" s="726"/>
      <c r="U131" s="726"/>
      <c r="V131" s="726"/>
      <c r="W131" s="726"/>
      <c r="X131" s="726"/>
      <c r="Y131" s="726"/>
      <c r="Z131" s="726"/>
      <c r="AA131" s="726"/>
      <c r="AB131" s="726"/>
      <c r="AC131" s="726"/>
      <c r="AD131" s="726"/>
      <c r="AE131" s="726"/>
      <c r="AF131" s="726"/>
      <c r="AG131" s="726"/>
      <c r="AH131" s="726"/>
      <c r="AI131" s="726"/>
      <c r="AJ131" s="726"/>
      <c r="AK131" s="726"/>
      <c r="AL131" s="726"/>
      <c r="AM131" s="726"/>
      <c r="AN131" s="726"/>
      <c r="AO131" s="726"/>
      <c r="AP131" s="726"/>
      <c r="AQ131" s="726"/>
      <c r="AR131" s="726"/>
      <c r="AS131" s="726"/>
      <c r="AT131" s="726"/>
      <c r="AU131" s="726"/>
      <c r="AV131" s="726"/>
      <c r="AW131" s="726"/>
      <c r="AX131" s="726"/>
      <c r="AY131" s="726"/>
      <c r="AZ131" s="726"/>
      <c r="BA131" s="726"/>
      <c r="BB131" s="726"/>
      <c r="BF131" s="204"/>
      <c r="BG131" s="204"/>
      <c r="BN131" s="204"/>
      <c r="BO131" s="204"/>
      <c r="BP131" s="204"/>
      <c r="BQ131" s="204"/>
      <c r="BR131" s="204"/>
      <c r="BS131" s="204"/>
    </row>
    <row r="132" spans="2:75" s="68" customFormat="1" x14ac:dyDescent="0.2">
      <c r="J132" s="74"/>
      <c r="K132" s="664"/>
      <c r="L132" s="664"/>
      <c r="M132" s="664"/>
      <c r="N132" s="664"/>
      <c r="O132" s="664"/>
      <c r="P132" s="664"/>
      <c r="Q132" s="664"/>
      <c r="R132" s="664"/>
      <c r="S132" s="664"/>
      <c r="T132" s="664"/>
      <c r="U132" s="664"/>
      <c r="V132" s="664"/>
      <c r="W132" s="664"/>
      <c r="X132" s="664"/>
      <c r="Y132" s="664"/>
      <c r="Z132" s="664"/>
      <c r="AA132" s="664"/>
      <c r="AB132" s="664"/>
      <c r="AC132" s="664"/>
      <c r="AD132" s="664"/>
      <c r="AE132" s="664"/>
      <c r="AF132" s="664"/>
      <c r="AG132" s="664"/>
      <c r="AH132" s="664"/>
      <c r="AI132" s="726"/>
      <c r="AJ132" s="726"/>
      <c r="AK132" s="726"/>
      <c r="AL132" s="726"/>
      <c r="AM132" s="726"/>
      <c r="AN132" s="726"/>
      <c r="AO132" s="726"/>
      <c r="AP132" s="726"/>
      <c r="AQ132" s="726"/>
      <c r="AR132" s="726"/>
      <c r="AS132" s="726"/>
      <c r="AT132" s="726"/>
      <c r="AU132" s="726"/>
      <c r="AV132" s="726"/>
      <c r="AW132" s="726"/>
      <c r="AX132" s="726"/>
      <c r="AY132" s="726"/>
      <c r="AZ132" s="726"/>
      <c r="BA132" s="726"/>
      <c r="BB132" s="726"/>
      <c r="BF132" s="204"/>
      <c r="BG132" s="204"/>
      <c r="BN132" s="204"/>
      <c r="BO132" s="204"/>
      <c r="BP132" s="204"/>
      <c r="BQ132" s="204"/>
      <c r="BR132" s="204"/>
      <c r="BS132" s="204"/>
    </row>
    <row r="133" spans="2:75" s="68" customFormat="1" x14ac:dyDescent="0.2">
      <c r="T133" s="204"/>
      <c r="U133" s="204"/>
      <c r="AF133" s="204"/>
      <c r="AG133" s="204"/>
      <c r="AN133" s="204"/>
      <c r="AO133" s="204"/>
      <c r="AP133" s="204"/>
      <c r="AQ133" s="204"/>
      <c r="AR133" s="204"/>
      <c r="AS133" s="204"/>
      <c r="BF133" s="204"/>
      <c r="BG133" s="204"/>
      <c r="BN133" s="204"/>
      <c r="BO133" s="204"/>
      <c r="BP133" s="204"/>
      <c r="BQ133" s="204"/>
      <c r="BR133" s="204"/>
      <c r="BS133" s="204"/>
    </row>
    <row r="134" spans="2:75" s="68" customFormat="1" ht="18" x14ac:dyDescent="0.25">
      <c r="B134" s="692"/>
      <c r="C134" s="692"/>
      <c r="D134" s="692"/>
      <c r="E134" s="692"/>
      <c r="F134" s="692"/>
      <c r="G134" s="692"/>
      <c r="H134" s="692"/>
      <c r="I134" s="692"/>
      <c r="J134" s="692"/>
      <c r="K134" s="692"/>
      <c r="L134" s="692"/>
      <c r="T134" s="204"/>
      <c r="U134" s="204"/>
      <c r="AF134" s="204"/>
      <c r="AG134" s="204"/>
      <c r="AH134" s="692"/>
      <c r="AI134" s="692"/>
      <c r="AJ134" s="692"/>
      <c r="AK134" s="692"/>
      <c r="AL134" s="692"/>
      <c r="AM134" s="692"/>
      <c r="AN134" s="692"/>
      <c r="AO134" s="692"/>
      <c r="AP134" s="692"/>
      <c r="AQ134" s="692"/>
      <c r="AR134" s="692"/>
      <c r="AS134" s="692"/>
      <c r="AT134" s="692"/>
      <c r="AU134" s="692"/>
      <c r="AV134" s="692"/>
      <c r="AW134" s="692"/>
      <c r="AX134" s="692"/>
      <c r="AY134" s="692"/>
      <c r="AZ134" s="692"/>
      <c r="BA134" s="692"/>
      <c r="BB134" s="692"/>
      <c r="BC134" s="692"/>
      <c r="BD134" s="692"/>
      <c r="BE134" s="692"/>
      <c r="BF134" s="692"/>
      <c r="BG134" s="692"/>
      <c r="BH134" s="692"/>
      <c r="BI134" s="692"/>
      <c r="BJ134" s="692"/>
      <c r="BK134" s="692"/>
      <c r="BN134" s="204"/>
      <c r="BO134" s="204"/>
      <c r="BP134" s="204"/>
      <c r="BQ134" s="204"/>
      <c r="BR134" s="204"/>
      <c r="BS134" s="204"/>
    </row>
    <row r="135" spans="2:75" s="82" customFormat="1" x14ac:dyDescent="0.2">
      <c r="B135" s="697"/>
      <c r="C135" s="697"/>
      <c r="D135" s="697"/>
      <c r="E135" s="697"/>
      <c r="F135" s="697"/>
      <c r="G135" s="697"/>
      <c r="H135" s="697"/>
      <c r="I135" s="697"/>
      <c r="J135" s="697"/>
      <c r="K135" s="697"/>
      <c r="L135" s="697"/>
      <c r="T135" s="226"/>
      <c r="U135" s="226"/>
      <c r="AA135" s="697"/>
      <c r="AB135" s="697"/>
      <c r="AC135" s="697"/>
      <c r="AD135" s="697"/>
      <c r="AE135" s="697"/>
      <c r="AF135" s="697"/>
      <c r="AG135" s="697"/>
      <c r="AH135" s="697"/>
      <c r="AI135" s="697"/>
      <c r="AJ135" s="697"/>
      <c r="AK135" s="697"/>
      <c r="AL135" s="697"/>
      <c r="AM135" s="697"/>
      <c r="AN135" s="697"/>
      <c r="AO135" s="697"/>
      <c r="AP135" s="697"/>
      <c r="AQ135" s="697"/>
      <c r="AR135" s="697"/>
      <c r="AS135" s="697"/>
      <c r="AT135" s="697"/>
      <c r="AU135" s="697"/>
      <c r="AV135" s="697"/>
      <c r="AW135" s="697"/>
      <c r="AX135" s="697"/>
      <c r="AY135" s="697"/>
      <c r="AZ135" s="697"/>
      <c r="BA135" s="697"/>
      <c r="BB135" s="697"/>
      <c r="BC135" s="697"/>
      <c r="BD135" s="697"/>
      <c r="BE135" s="697"/>
      <c r="BF135" s="697"/>
      <c r="BG135" s="697"/>
      <c r="BH135" s="697"/>
      <c r="BN135" s="226"/>
      <c r="BO135" s="226"/>
      <c r="BP135" s="226"/>
      <c r="BQ135" s="226"/>
      <c r="BR135" s="226"/>
      <c r="BS135" s="226"/>
    </row>
    <row r="136" spans="2:75" s="82" customFormat="1" ht="18" x14ac:dyDescent="0.25">
      <c r="B136" s="712"/>
      <c r="C136" s="712"/>
      <c r="D136" s="712"/>
      <c r="E136" s="712"/>
      <c r="F136" s="712"/>
      <c r="G136" s="712"/>
      <c r="H136" s="712"/>
      <c r="I136" s="712"/>
      <c r="J136" s="712"/>
      <c r="K136" s="712"/>
      <c r="L136" s="712"/>
      <c r="M136" s="85"/>
      <c r="N136" s="85"/>
      <c r="O136" s="85"/>
      <c r="P136" s="85"/>
      <c r="Q136" s="745"/>
      <c r="R136" s="745"/>
      <c r="S136" s="745"/>
      <c r="T136" s="745"/>
      <c r="U136" s="745"/>
      <c r="V136" s="745"/>
      <c r="W136" s="745"/>
      <c r="X136" s="745"/>
      <c r="Y136" s="745"/>
      <c r="Z136" s="745"/>
      <c r="AA136" s="745"/>
      <c r="AB136" s="745"/>
      <c r="AC136" s="745"/>
      <c r="AD136" s="745"/>
      <c r="AE136" s="745"/>
      <c r="AF136" s="745"/>
      <c r="AG136" s="745"/>
      <c r="AH136" s="745"/>
      <c r="AI136" s="745"/>
      <c r="AJ136" s="745"/>
      <c r="AK136" s="745"/>
      <c r="AL136" s="745"/>
      <c r="AM136" s="745"/>
      <c r="AN136" s="745"/>
      <c r="AO136" s="745"/>
      <c r="AP136" s="745"/>
      <c r="AQ136" s="745"/>
      <c r="AR136" s="745"/>
      <c r="AS136" s="745"/>
      <c r="AT136" s="745"/>
      <c r="AU136" s="745"/>
      <c r="AV136" s="745"/>
      <c r="AW136" s="745"/>
      <c r="AX136" s="745"/>
      <c r="AY136" s="745"/>
      <c r="AZ136" s="745"/>
      <c r="BA136" s="745"/>
      <c r="BB136" s="745"/>
      <c r="BC136" s="745"/>
      <c r="BD136" s="745"/>
      <c r="BE136" s="745"/>
      <c r="BF136" s="745"/>
      <c r="BG136" s="745"/>
      <c r="BH136" s="745"/>
      <c r="BI136" s="745"/>
      <c r="BJ136" s="745"/>
      <c r="BK136" s="745"/>
      <c r="BL136" s="745"/>
      <c r="BM136" s="745"/>
      <c r="BN136" s="248"/>
      <c r="BO136" s="248"/>
      <c r="BP136" s="248"/>
      <c r="BQ136" s="248"/>
      <c r="BR136" s="248"/>
      <c r="BS136" s="248"/>
      <c r="BT136" s="21"/>
      <c r="BU136" s="21"/>
    </row>
    <row r="137" spans="2:75" s="82" customFormat="1" ht="15" x14ac:dyDescent="0.2">
      <c r="B137" s="712"/>
      <c r="C137" s="712"/>
      <c r="D137" s="712"/>
      <c r="E137" s="712"/>
      <c r="F137" s="712"/>
      <c r="G137" s="712"/>
      <c r="H137" s="712"/>
      <c r="I137" s="712"/>
      <c r="J137" s="712"/>
      <c r="K137" s="712"/>
      <c r="L137" s="712"/>
      <c r="M137" s="21"/>
      <c r="N137" s="21"/>
      <c r="O137" s="21"/>
      <c r="P137" s="21"/>
      <c r="Q137" s="713"/>
      <c r="R137" s="713"/>
      <c r="S137" s="713"/>
      <c r="T137" s="713"/>
      <c r="U137" s="713"/>
      <c r="V137" s="713"/>
      <c r="W137" s="713"/>
      <c r="X137" s="713"/>
      <c r="Y137" s="713"/>
      <c r="Z137" s="713"/>
      <c r="AA137" s="713"/>
      <c r="AB137" s="713"/>
      <c r="AC137" s="713"/>
      <c r="AD137" s="713"/>
      <c r="AE137" s="713"/>
      <c r="AF137" s="713"/>
      <c r="AG137" s="713"/>
      <c r="AH137" s="713"/>
      <c r="AI137" s="713"/>
      <c r="AJ137" s="713"/>
      <c r="AK137" s="713"/>
      <c r="AL137" s="713"/>
      <c r="AM137" s="713"/>
      <c r="AN137" s="713"/>
      <c r="AO137" s="713"/>
      <c r="AP137" s="713"/>
      <c r="AQ137" s="713"/>
      <c r="AR137" s="713"/>
      <c r="AS137" s="713"/>
      <c r="AT137" s="713"/>
      <c r="AU137" s="713"/>
      <c r="AV137" s="713"/>
      <c r="AW137" s="713"/>
      <c r="AX137" s="713"/>
      <c r="AY137" s="713"/>
      <c r="AZ137" s="713"/>
      <c r="BA137" s="713"/>
      <c r="BB137" s="713"/>
      <c r="BC137" s="713"/>
      <c r="BD137" s="713"/>
      <c r="BE137" s="713"/>
      <c r="BF137" s="713"/>
      <c r="BG137" s="713"/>
      <c r="BH137" s="713"/>
      <c r="BI137" s="713"/>
      <c r="BJ137" s="713"/>
      <c r="BK137" s="713"/>
      <c r="BL137" s="713"/>
      <c r="BM137" s="713"/>
      <c r="BN137" s="235"/>
      <c r="BO137" s="235"/>
      <c r="BP137" s="235"/>
      <c r="BQ137" s="235"/>
      <c r="BR137" s="235"/>
      <c r="BS137" s="235"/>
      <c r="BT137" s="21"/>
      <c r="BU137" s="21"/>
    </row>
    <row r="138" spans="2:75" s="68" customFormat="1" ht="15.75" x14ac:dyDescent="0.25"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1"/>
      <c r="N138" s="21"/>
      <c r="O138" s="21"/>
      <c r="P138" s="21"/>
      <c r="Q138" s="714"/>
      <c r="R138" s="714"/>
      <c r="S138" s="714"/>
      <c r="T138" s="714"/>
      <c r="U138" s="714"/>
      <c r="V138" s="714"/>
      <c r="W138" s="714"/>
      <c r="X138" s="714"/>
      <c r="Y138" s="714"/>
      <c r="Z138" s="714"/>
      <c r="AA138" s="714"/>
      <c r="AB138" s="714"/>
      <c r="AC138" s="714"/>
      <c r="AD138" s="714"/>
      <c r="AE138" s="714"/>
      <c r="AF138" s="714"/>
      <c r="AG138" s="714"/>
      <c r="AH138" s="714"/>
      <c r="AI138" s="714"/>
      <c r="AJ138" s="714"/>
      <c r="AK138" s="714"/>
      <c r="AL138" s="714"/>
      <c r="AM138" s="714"/>
      <c r="AN138" s="714"/>
      <c r="AO138" s="714"/>
      <c r="AP138" s="714"/>
      <c r="AQ138" s="714"/>
      <c r="AR138" s="714"/>
      <c r="AS138" s="714"/>
      <c r="AT138" s="714"/>
      <c r="AU138" s="714"/>
      <c r="AV138" s="714"/>
      <c r="AW138" s="714"/>
      <c r="AX138" s="714"/>
      <c r="AY138" s="714"/>
      <c r="AZ138" s="714"/>
      <c r="BA138" s="714"/>
      <c r="BB138" s="714"/>
      <c r="BC138" s="714"/>
      <c r="BD138" s="714"/>
      <c r="BE138" s="714"/>
      <c r="BF138" s="714"/>
      <c r="BG138" s="714"/>
      <c r="BH138" s="714"/>
      <c r="BI138" s="714"/>
      <c r="BJ138" s="714"/>
      <c r="BK138" s="714"/>
      <c r="BL138" s="714"/>
      <c r="BM138" s="714"/>
      <c r="BN138" s="236"/>
      <c r="BO138" s="236"/>
      <c r="BP138" s="236"/>
      <c r="BQ138" s="236"/>
      <c r="BR138" s="236"/>
      <c r="BS138" s="236"/>
      <c r="BT138" s="21"/>
      <c r="BU138" s="21"/>
    </row>
    <row r="139" spans="2:75" s="68" customFormat="1" ht="15.75" x14ac:dyDescent="0.25"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1"/>
      <c r="N139" s="21"/>
      <c r="O139" s="21"/>
      <c r="P139" s="21"/>
      <c r="Q139" s="714"/>
      <c r="R139" s="714"/>
      <c r="S139" s="714"/>
      <c r="T139" s="714"/>
      <c r="U139" s="714"/>
      <c r="V139" s="714"/>
      <c r="W139" s="714"/>
      <c r="X139" s="714"/>
      <c r="Y139" s="714"/>
      <c r="Z139" s="714"/>
      <c r="AA139" s="714"/>
      <c r="AB139" s="714"/>
      <c r="AC139" s="714"/>
      <c r="AD139" s="714"/>
      <c r="AE139" s="714"/>
      <c r="AF139" s="714"/>
      <c r="AG139" s="714"/>
      <c r="AH139" s="714"/>
      <c r="AI139" s="714"/>
      <c r="AJ139" s="714"/>
      <c r="AK139" s="714"/>
      <c r="AL139" s="714"/>
      <c r="AM139" s="714"/>
      <c r="AN139" s="714"/>
      <c r="AO139" s="714"/>
      <c r="AP139" s="714"/>
      <c r="AQ139" s="714"/>
      <c r="AR139" s="714"/>
      <c r="AS139" s="714"/>
      <c r="AT139" s="714"/>
      <c r="AU139" s="714"/>
      <c r="AV139" s="714"/>
      <c r="AW139" s="714"/>
      <c r="AX139" s="714"/>
      <c r="AY139" s="714"/>
      <c r="AZ139" s="714"/>
      <c r="BA139" s="714"/>
      <c r="BB139" s="714"/>
      <c r="BC139" s="714"/>
      <c r="BD139" s="714"/>
      <c r="BE139" s="714"/>
      <c r="BF139" s="714"/>
      <c r="BG139" s="714"/>
      <c r="BH139" s="714"/>
      <c r="BI139" s="714"/>
      <c r="BJ139" s="714"/>
      <c r="BK139" s="714"/>
      <c r="BL139" s="714"/>
      <c r="BM139" s="714"/>
      <c r="BN139" s="236"/>
      <c r="BO139" s="236"/>
      <c r="BP139" s="236"/>
      <c r="BQ139" s="236"/>
      <c r="BR139" s="236"/>
      <c r="BS139" s="236"/>
      <c r="BT139" s="21"/>
      <c r="BU139" s="21"/>
    </row>
    <row r="140" spans="2:75" s="68" customFormat="1" ht="15.75" x14ac:dyDescent="0.25"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1"/>
      <c r="N140" s="21"/>
      <c r="O140" s="21"/>
      <c r="P140" s="21"/>
      <c r="Q140" s="715"/>
      <c r="R140" s="715"/>
      <c r="S140" s="715"/>
      <c r="T140" s="715"/>
      <c r="U140" s="715"/>
      <c r="V140" s="715"/>
      <c r="W140" s="715"/>
      <c r="X140" s="715"/>
      <c r="Y140" s="715"/>
      <c r="Z140" s="715"/>
      <c r="AA140" s="715"/>
      <c r="AB140" s="715"/>
      <c r="AC140" s="715"/>
      <c r="AD140" s="715"/>
      <c r="AE140" s="715"/>
      <c r="AF140" s="715"/>
      <c r="AG140" s="715"/>
      <c r="AH140" s="715"/>
      <c r="AI140" s="715"/>
      <c r="AJ140" s="715"/>
      <c r="AK140" s="715"/>
      <c r="AL140" s="715"/>
      <c r="AM140" s="715"/>
      <c r="AN140" s="715"/>
      <c r="AO140" s="715"/>
      <c r="AP140" s="715"/>
      <c r="AQ140" s="715"/>
      <c r="AR140" s="715"/>
      <c r="AS140" s="715"/>
      <c r="AT140" s="715"/>
      <c r="AU140" s="715"/>
      <c r="AV140" s="715"/>
      <c r="AW140" s="69"/>
      <c r="AX140" s="69"/>
      <c r="AY140" s="69"/>
      <c r="AZ140" s="69"/>
      <c r="BA140" s="69"/>
      <c r="BB140" s="69"/>
      <c r="BC140" s="69"/>
      <c r="BD140" s="69"/>
      <c r="BE140" s="69"/>
      <c r="BF140" s="236"/>
      <c r="BG140" s="236"/>
      <c r="BH140" s="69"/>
      <c r="BI140" s="69"/>
      <c r="BJ140" s="69"/>
      <c r="BK140" s="69"/>
      <c r="BL140" s="69"/>
      <c r="BM140" s="69"/>
      <c r="BN140" s="236"/>
      <c r="BO140" s="236"/>
      <c r="BP140" s="236"/>
      <c r="BQ140" s="236"/>
      <c r="BR140" s="236"/>
      <c r="BS140" s="236"/>
      <c r="BT140" s="21"/>
      <c r="BU140" s="21"/>
    </row>
    <row r="141" spans="2:75" s="68" customFormat="1" ht="15" x14ac:dyDescent="0.25">
      <c r="B141" s="22"/>
      <c r="C141" s="22"/>
      <c r="D141" s="22"/>
      <c r="E141" s="22"/>
      <c r="F141" s="22"/>
      <c r="G141" s="22"/>
      <c r="H141" s="22"/>
      <c r="I141" s="716"/>
      <c r="J141" s="709"/>
      <c r="K141" s="709"/>
      <c r="L141" s="709"/>
      <c r="M141" s="709"/>
      <c r="N141" s="54"/>
      <c r="O141" s="54"/>
      <c r="P141" s="709"/>
      <c r="Q141" s="709"/>
      <c r="R141" s="709"/>
      <c r="S141" s="709"/>
      <c r="T141" s="232"/>
      <c r="U141" s="232"/>
      <c r="V141" s="709"/>
      <c r="W141" s="709"/>
      <c r="X141" s="23"/>
      <c r="Y141" s="709"/>
      <c r="Z141" s="709"/>
      <c r="AA141" s="709"/>
      <c r="AB141" s="709"/>
      <c r="AC141" s="709"/>
      <c r="AD141" s="709"/>
      <c r="AE141" s="709"/>
      <c r="AF141" s="709"/>
      <c r="AG141" s="709"/>
      <c r="AH141" s="709"/>
      <c r="AI141" s="3"/>
      <c r="AJ141" s="709"/>
      <c r="AK141" s="709"/>
      <c r="AL141" s="709"/>
      <c r="AM141" s="709"/>
      <c r="AN141" s="709"/>
      <c r="AO141" s="709"/>
      <c r="AP141" s="709"/>
      <c r="AQ141" s="709"/>
      <c r="AR141" s="709"/>
      <c r="AS141" s="709"/>
      <c r="AT141" s="709"/>
      <c r="AU141" s="3"/>
      <c r="AV141" s="709"/>
      <c r="AW141" s="709"/>
      <c r="AX141" s="709"/>
      <c r="AY141" s="709"/>
      <c r="AZ141" s="3"/>
      <c r="BA141" s="709"/>
      <c r="BB141" s="709"/>
      <c r="BC141" s="709"/>
      <c r="BD141" s="3"/>
      <c r="BE141" s="709"/>
      <c r="BF141" s="709"/>
      <c r="BG141" s="709"/>
      <c r="BH141" s="709"/>
      <c r="BI141" s="709"/>
      <c r="BJ141" s="3"/>
      <c r="BK141" s="709"/>
      <c r="BL141" s="709"/>
      <c r="BM141" s="3"/>
      <c r="BN141" s="3"/>
      <c r="BO141" s="3"/>
      <c r="BP141" s="3"/>
      <c r="BQ141" s="3"/>
      <c r="BR141" s="3"/>
      <c r="BS141" s="3"/>
      <c r="BT141" s="709"/>
      <c r="BU141" s="709"/>
      <c r="BV141" s="709"/>
      <c r="BW141" s="709"/>
    </row>
    <row r="142" spans="2:75" s="68" customFormat="1" ht="15" x14ac:dyDescent="0.25">
      <c r="B142" s="22"/>
      <c r="C142" s="22"/>
      <c r="D142" s="22"/>
      <c r="E142" s="22"/>
      <c r="F142" s="22"/>
      <c r="G142" s="22"/>
      <c r="H142" s="22"/>
      <c r="I142" s="716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24"/>
      <c r="BW142" s="3"/>
    </row>
    <row r="143" spans="2:75" s="68" customFormat="1" ht="15" x14ac:dyDescent="0.25">
      <c r="B143" s="22"/>
      <c r="C143" s="22"/>
      <c r="D143" s="22"/>
      <c r="E143" s="22"/>
      <c r="F143" s="22"/>
      <c r="G143" s="22"/>
      <c r="H143" s="22"/>
      <c r="I143" s="716"/>
      <c r="J143" s="3"/>
      <c r="K143" s="3"/>
      <c r="L143" s="3"/>
      <c r="M143" s="23"/>
      <c r="N143" s="23"/>
      <c r="O143" s="2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24"/>
      <c r="BW143" s="3"/>
    </row>
    <row r="144" spans="2:75" s="68" customFormat="1" ht="15" x14ac:dyDescent="0.25">
      <c r="B144" s="22"/>
      <c r="C144" s="22"/>
      <c r="D144" s="22"/>
      <c r="E144" s="22"/>
      <c r="F144" s="22"/>
      <c r="G144" s="22"/>
      <c r="H144" s="22"/>
      <c r="I144" s="23"/>
      <c r="J144" s="3"/>
      <c r="K144" s="3"/>
      <c r="L144" s="3"/>
      <c r="M144" s="23"/>
      <c r="N144" s="23"/>
      <c r="O144" s="2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24"/>
      <c r="BW144" s="24"/>
    </row>
    <row r="145" spans="2:75" s="68" customFormat="1" ht="15" x14ac:dyDescent="0.25">
      <c r="B145" s="22"/>
      <c r="C145" s="22"/>
      <c r="D145" s="22"/>
      <c r="E145" s="22"/>
      <c r="F145" s="22"/>
      <c r="G145" s="22"/>
      <c r="H145" s="22"/>
      <c r="I145" s="56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735"/>
      <c r="W145" s="735"/>
      <c r="X145" s="735"/>
      <c r="Y145" s="735"/>
      <c r="Z145" s="735"/>
      <c r="AA145" s="735"/>
      <c r="AB145" s="735"/>
      <c r="AC145" s="735"/>
      <c r="AD145" s="735"/>
      <c r="AE145" s="735"/>
      <c r="AF145" s="735"/>
      <c r="AG145" s="735"/>
      <c r="AH145" s="735"/>
      <c r="AI145" s="735"/>
      <c r="AJ145" s="735"/>
      <c r="AK145" s="735"/>
      <c r="AL145" s="735"/>
      <c r="AM145" s="735"/>
      <c r="AN145" s="735"/>
      <c r="AO145" s="735"/>
      <c r="AP145" s="735"/>
      <c r="AQ145" s="735"/>
      <c r="AR145" s="735"/>
      <c r="AS145" s="735"/>
      <c r="AT145" s="735"/>
      <c r="AU145" s="735"/>
      <c r="AV145" s="735"/>
      <c r="AW145" s="735"/>
      <c r="AX145" s="735"/>
      <c r="AY145" s="735"/>
      <c r="AZ145" s="735"/>
      <c r="BA145" s="735"/>
      <c r="BB145" s="735"/>
      <c r="BC145" s="735"/>
      <c r="BD145" s="735"/>
      <c r="BE145" s="735"/>
      <c r="BF145" s="735"/>
      <c r="BG145" s="735"/>
      <c r="BH145" s="735"/>
      <c r="BI145" s="735"/>
      <c r="BJ145" s="735"/>
      <c r="BK145" s="735"/>
      <c r="BL145" s="735"/>
      <c r="BM145" s="735"/>
      <c r="BN145" s="735"/>
      <c r="BO145" s="735"/>
      <c r="BP145" s="735"/>
      <c r="BQ145" s="735"/>
      <c r="BR145" s="735"/>
      <c r="BS145" s="735"/>
      <c r="BT145" s="735"/>
      <c r="BU145" s="735"/>
      <c r="BV145" s="735"/>
      <c r="BW145" s="735"/>
    </row>
    <row r="146" spans="2:75" s="68" customFormat="1" ht="15.75" x14ac:dyDescent="0.25">
      <c r="B146" s="20"/>
      <c r="C146" s="20"/>
      <c r="D146" s="20"/>
      <c r="E146" s="20"/>
      <c r="F146" s="20"/>
      <c r="G146" s="20"/>
      <c r="H146" s="20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238"/>
      <c r="U146" s="238"/>
      <c r="V146" s="85"/>
      <c r="W146" s="85"/>
      <c r="X146" s="85"/>
      <c r="Y146" s="85"/>
      <c r="Z146" s="85"/>
      <c r="AA146" s="85"/>
      <c r="AB146" s="85"/>
      <c r="AC146" s="85"/>
      <c r="AD146" s="85"/>
      <c r="AE146" s="85"/>
      <c r="AF146" s="238"/>
      <c r="AG146" s="238"/>
      <c r="AH146" s="85"/>
      <c r="AI146" s="85"/>
      <c r="AJ146" s="85"/>
      <c r="AK146" s="85"/>
      <c r="AL146" s="85"/>
      <c r="AM146" s="85"/>
      <c r="AN146" s="238"/>
      <c r="AO146" s="238"/>
      <c r="AP146" s="238"/>
      <c r="AQ146" s="238"/>
      <c r="AR146" s="238"/>
      <c r="AS146" s="238"/>
      <c r="AT146" s="85"/>
      <c r="AU146" s="85"/>
      <c r="AV146" s="85"/>
      <c r="AW146" s="85"/>
      <c r="AX146" s="85"/>
      <c r="AY146" s="85"/>
      <c r="AZ146" s="85"/>
      <c r="BA146" s="85"/>
      <c r="BB146" s="85"/>
      <c r="BC146" s="85"/>
      <c r="BD146" s="82"/>
      <c r="BE146" s="82"/>
      <c r="BF146" s="226"/>
      <c r="BG146" s="226"/>
      <c r="BH146" s="82"/>
      <c r="BI146" s="82"/>
      <c r="BJ146" s="82"/>
      <c r="BK146" s="82"/>
      <c r="BL146" s="82"/>
      <c r="BM146" s="82"/>
      <c r="BN146" s="226"/>
      <c r="BO146" s="226"/>
      <c r="BP146" s="226"/>
      <c r="BQ146" s="226"/>
      <c r="BR146" s="226"/>
      <c r="BS146" s="226"/>
      <c r="BT146" s="82"/>
      <c r="BU146" s="82"/>
      <c r="BV146" s="82"/>
      <c r="BW146" s="82"/>
    </row>
    <row r="147" spans="2:75" s="68" customFormat="1" ht="15" x14ac:dyDescent="0.2">
      <c r="B147" s="710"/>
      <c r="C147" s="710"/>
      <c r="D147" s="710"/>
      <c r="E147" s="710"/>
      <c r="F147" s="710"/>
      <c r="G147" s="710"/>
      <c r="H147" s="710"/>
      <c r="I147" s="710"/>
      <c r="J147" s="710"/>
      <c r="K147" s="710"/>
      <c r="L147" s="710"/>
      <c r="M147" s="710"/>
      <c r="N147" s="70"/>
      <c r="O147" s="70"/>
      <c r="P147" s="711"/>
      <c r="Q147" s="711"/>
      <c r="R147" s="711"/>
      <c r="S147" s="711"/>
      <c r="T147" s="711"/>
      <c r="U147" s="711"/>
      <c r="V147" s="711"/>
      <c r="W147" s="711"/>
      <c r="X147" s="711"/>
      <c r="Y147" s="711"/>
      <c r="Z147" s="711"/>
      <c r="AA147" s="711"/>
      <c r="AB147" s="711"/>
      <c r="AC147" s="711"/>
      <c r="AD147" s="711"/>
      <c r="AE147" s="711"/>
      <c r="AF147" s="711"/>
      <c r="AG147" s="711"/>
      <c r="AH147" s="711"/>
      <c r="AI147" s="711"/>
      <c r="AJ147" s="711"/>
      <c r="AK147" s="711"/>
      <c r="AL147" s="711"/>
      <c r="AM147" s="711"/>
      <c r="AN147" s="711"/>
      <c r="AO147" s="711"/>
      <c r="AP147" s="711"/>
      <c r="AQ147" s="711"/>
      <c r="AR147" s="711"/>
      <c r="AS147" s="711"/>
      <c r="AT147" s="711"/>
      <c r="AU147" s="711"/>
      <c r="AV147" s="711"/>
      <c r="AW147" s="711"/>
      <c r="AX147" s="711"/>
      <c r="AY147" s="711"/>
      <c r="AZ147" s="711"/>
      <c r="BA147" s="711"/>
      <c r="BB147" s="711"/>
      <c r="BC147" s="711"/>
      <c r="BD147" s="711"/>
      <c r="BE147" s="711"/>
      <c r="BF147" s="711"/>
      <c r="BG147" s="711"/>
      <c r="BH147" s="711"/>
      <c r="BI147" s="711"/>
      <c r="BJ147" s="711"/>
      <c r="BK147" s="711"/>
      <c r="BL147" s="711"/>
      <c r="BM147" s="711"/>
      <c r="BN147" s="711"/>
      <c r="BO147" s="711"/>
      <c r="BP147" s="711"/>
      <c r="BQ147" s="711"/>
      <c r="BR147" s="711"/>
      <c r="BS147" s="711"/>
      <c r="BT147" s="711"/>
      <c r="BU147" s="711"/>
      <c r="BV147" s="711"/>
      <c r="BW147" s="711"/>
    </row>
    <row r="148" spans="2:75" s="68" customFormat="1" ht="15" x14ac:dyDescent="0.2">
      <c r="B148" s="710"/>
      <c r="C148" s="710"/>
      <c r="D148" s="710"/>
      <c r="E148" s="710"/>
      <c r="F148" s="710"/>
      <c r="G148" s="710"/>
      <c r="H148" s="710"/>
      <c r="I148" s="710"/>
      <c r="J148" s="710"/>
      <c r="K148" s="710"/>
      <c r="L148" s="710"/>
      <c r="M148" s="710"/>
      <c r="N148" s="70"/>
      <c r="O148" s="70"/>
      <c r="P148" s="741"/>
      <c r="Q148" s="741"/>
      <c r="R148" s="736"/>
      <c r="S148" s="736"/>
      <c r="T148" s="245"/>
      <c r="U148" s="245"/>
      <c r="V148" s="741"/>
      <c r="W148" s="741"/>
      <c r="X148" s="703"/>
      <c r="Y148" s="703"/>
      <c r="Z148" s="733"/>
      <c r="AA148" s="733"/>
      <c r="AB148" s="733"/>
      <c r="AC148" s="733"/>
      <c r="AD148" s="733"/>
      <c r="AE148" s="733"/>
      <c r="AF148" s="733"/>
      <c r="AG148" s="733"/>
      <c r="AH148" s="733"/>
      <c r="AI148" s="733"/>
      <c r="AJ148" s="703"/>
      <c r="AK148" s="703"/>
      <c r="AL148" s="703"/>
      <c r="AM148" s="703"/>
      <c r="AN148" s="230"/>
      <c r="AO148" s="230"/>
      <c r="AP148" s="230"/>
      <c r="AQ148" s="230"/>
      <c r="AR148" s="230"/>
      <c r="AS148" s="230"/>
      <c r="AT148" s="708"/>
      <c r="AU148" s="730"/>
      <c r="AV148" s="730"/>
      <c r="AW148" s="730"/>
      <c r="AX148" s="703"/>
      <c r="AY148" s="703"/>
      <c r="AZ148" s="742"/>
      <c r="BA148" s="743"/>
      <c r="BB148" s="743"/>
      <c r="BC148" s="743"/>
      <c r="BD148" s="743"/>
      <c r="BE148" s="743"/>
      <c r="BF148" s="743"/>
      <c r="BG148" s="743"/>
      <c r="BH148" s="743"/>
      <c r="BI148" s="743"/>
      <c r="BJ148" s="703"/>
      <c r="BK148" s="703"/>
      <c r="BL148" s="703"/>
      <c r="BM148" s="703"/>
      <c r="BN148" s="230"/>
      <c r="BO148" s="230"/>
      <c r="BP148" s="230"/>
      <c r="BQ148" s="230"/>
      <c r="BR148" s="230"/>
      <c r="BS148" s="230"/>
      <c r="BT148" s="737"/>
      <c r="BU148" s="738"/>
      <c r="BV148" s="738"/>
      <c r="BW148" s="738"/>
    </row>
    <row r="149" spans="2:75" s="68" customFormat="1" ht="15" x14ac:dyDescent="0.2">
      <c r="B149" s="710"/>
      <c r="C149" s="710"/>
      <c r="D149" s="710"/>
      <c r="E149" s="710"/>
      <c r="F149" s="710"/>
      <c r="G149" s="710"/>
      <c r="H149" s="710"/>
      <c r="I149" s="710"/>
      <c r="J149" s="710"/>
      <c r="K149" s="710"/>
      <c r="L149" s="710"/>
      <c r="M149" s="710"/>
      <c r="N149" s="70"/>
      <c r="O149" s="70"/>
      <c r="P149" s="741"/>
      <c r="Q149" s="741"/>
      <c r="R149" s="736"/>
      <c r="S149" s="736"/>
      <c r="T149" s="245"/>
      <c r="U149" s="245"/>
      <c r="V149" s="741"/>
      <c r="W149" s="741"/>
      <c r="X149" s="703"/>
      <c r="Y149" s="703"/>
      <c r="Z149" s="703"/>
      <c r="AA149" s="703"/>
      <c r="AB149" s="733"/>
      <c r="AC149" s="733"/>
      <c r="AD149" s="733"/>
      <c r="AE149" s="733"/>
      <c r="AF149" s="733"/>
      <c r="AG149" s="733"/>
      <c r="AH149" s="733"/>
      <c r="AI149" s="733"/>
      <c r="AJ149" s="703"/>
      <c r="AK149" s="703"/>
      <c r="AL149" s="703"/>
      <c r="AM149" s="703"/>
      <c r="AN149" s="230"/>
      <c r="AO149" s="230"/>
      <c r="AP149" s="230"/>
      <c r="AQ149" s="230"/>
      <c r="AR149" s="230"/>
      <c r="AS149" s="230"/>
      <c r="AT149" s="730"/>
      <c r="AU149" s="730"/>
      <c r="AV149" s="730"/>
      <c r="AW149" s="730"/>
      <c r="AX149" s="703"/>
      <c r="AY149" s="703"/>
      <c r="AZ149" s="703"/>
      <c r="BA149" s="703"/>
      <c r="BB149" s="709"/>
      <c r="BC149" s="709"/>
      <c r="BD149" s="709"/>
      <c r="BE149" s="709"/>
      <c r="BF149" s="709"/>
      <c r="BG149" s="709"/>
      <c r="BH149" s="709"/>
      <c r="BI149" s="709"/>
      <c r="BJ149" s="703"/>
      <c r="BK149" s="703"/>
      <c r="BL149" s="703"/>
      <c r="BM149" s="703"/>
      <c r="BN149" s="230"/>
      <c r="BO149" s="230"/>
      <c r="BP149" s="230"/>
      <c r="BQ149" s="230"/>
      <c r="BR149" s="230"/>
      <c r="BS149" s="230"/>
      <c r="BT149" s="738"/>
      <c r="BU149" s="738"/>
      <c r="BV149" s="738"/>
      <c r="BW149" s="738"/>
    </row>
    <row r="150" spans="2:75" s="68" customFormat="1" ht="15" x14ac:dyDescent="0.2">
      <c r="B150" s="710"/>
      <c r="C150" s="710"/>
      <c r="D150" s="710"/>
      <c r="E150" s="710"/>
      <c r="F150" s="710"/>
      <c r="G150" s="710"/>
      <c r="H150" s="710"/>
      <c r="I150" s="710"/>
      <c r="J150" s="710"/>
      <c r="K150" s="710"/>
      <c r="L150" s="710"/>
      <c r="M150" s="710"/>
      <c r="N150" s="70"/>
      <c r="O150" s="70"/>
      <c r="P150" s="741"/>
      <c r="Q150" s="741"/>
      <c r="R150" s="736"/>
      <c r="S150" s="736"/>
      <c r="T150" s="245"/>
      <c r="U150" s="245"/>
      <c r="V150" s="741"/>
      <c r="W150" s="741"/>
      <c r="X150" s="703"/>
      <c r="Y150" s="703"/>
      <c r="Z150" s="703"/>
      <c r="AA150" s="703"/>
      <c r="AB150" s="703"/>
      <c r="AC150" s="703"/>
      <c r="AD150" s="703"/>
      <c r="AE150" s="703"/>
      <c r="AF150" s="230"/>
      <c r="AG150" s="230"/>
      <c r="AH150" s="703"/>
      <c r="AI150" s="703"/>
      <c r="AJ150" s="703"/>
      <c r="AK150" s="703"/>
      <c r="AL150" s="703"/>
      <c r="AM150" s="703"/>
      <c r="AN150" s="230"/>
      <c r="AO150" s="230"/>
      <c r="AP150" s="230"/>
      <c r="AQ150" s="230"/>
      <c r="AR150" s="230"/>
      <c r="AS150" s="230"/>
      <c r="AT150" s="729"/>
      <c r="AU150" s="744"/>
      <c r="AV150" s="729"/>
      <c r="AW150" s="744"/>
      <c r="AX150" s="703"/>
      <c r="AY150" s="703"/>
      <c r="AZ150" s="703"/>
      <c r="BA150" s="703"/>
      <c r="BB150" s="732"/>
      <c r="BC150" s="732"/>
      <c r="BD150" s="703"/>
      <c r="BE150" s="703"/>
      <c r="BF150" s="230"/>
      <c r="BG150" s="230"/>
      <c r="BH150" s="703"/>
      <c r="BI150" s="703"/>
      <c r="BJ150" s="703"/>
      <c r="BK150" s="703"/>
      <c r="BL150" s="703"/>
      <c r="BM150" s="703"/>
      <c r="BN150" s="230"/>
      <c r="BO150" s="230"/>
      <c r="BP150" s="230"/>
      <c r="BQ150" s="230"/>
      <c r="BR150" s="230"/>
      <c r="BS150" s="230"/>
      <c r="BT150" s="703"/>
      <c r="BU150" s="703"/>
      <c r="BV150" s="703"/>
      <c r="BW150" s="703"/>
    </row>
    <row r="151" spans="2:75" s="68" customFormat="1" ht="15" x14ac:dyDescent="0.2">
      <c r="B151" s="710"/>
      <c r="C151" s="710"/>
      <c r="D151" s="710"/>
      <c r="E151" s="710"/>
      <c r="F151" s="710"/>
      <c r="G151" s="710"/>
      <c r="H151" s="710"/>
      <c r="I151" s="710"/>
      <c r="J151" s="710"/>
      <c r="K151" s="710"/>
      <c r="L151" s="710"/>
      <c r="M151" s="710"/>
      <c r="N151" s="70"/>
      <c r="O151" s="70"/>
      <c r="P151" s="741"/>
      <c r="Q151" s="741"/>
      <c r="R151" s="736"/>
      <c r="S151" s="736"/>
      <c r="T151" s="245"/>
      <c r="U151" s="245"/>
      <c r="V151" s="741"/>
      <c r="W151" s="741"/>
      <c r="X151" s="703"/>
      <c r="Y151" s="703"/>
      <c r="Z151" s="703"/>
      <c r="AA151" s="703"/>
      <c r="AB151" s="703"/>
      <c r="AC151" s="703"/>
      <c r="AD151" s="703"/>
      <c r="AE151" s="703"/>
      <c r="AF151" s="230"/>
      <c r="AG151" s="230"/>
      <c r="AH151" s="703"/>
      <c r="AI151" s="703"/>
      <c r="AJ151" s="703"/>
      <c r="AK151" s="703"/>
      <c r="AL151" s="703"/>
      <c r="AM151" s="703"/>
      <c r="AN151" s="230"/>
      <c r="AO151" s="230"/>
      <c r="AP151" s="230"/>
      <c r="AQ151" s="230"/>
      <c r="AR151" s="230"/>
      <c r="AS151" s="230"/>
      <c r="AT151" s="744"/>
      <c r="AU151" s="744"/>
      <c r="AV151" s="744"/>
      <c r="AW151" s="744"/>
      <c r="AX151" s="703"/>
      <c r="AY151" s="703"/>
      <c r="AZ151" s="703"/>
      <c r="BA151" s="703"/>
      <c r="BB151" s="732"/>
      <c r="BC151" s="732"/>
      <c r="BD151" s="703"/>
      <c r="BE151" s="703"/>
      <c r="BF151" s="230"/>
      <c r="BG151" s="230"/>
      <c r="BH151" s="703"/>
      <c r="BI151" s="703"/>
      <c r="BJ151" s="703"/>
      <c r="BK151" s="703"/>
      <c r="BL151" s="703"/>
      <c r="BM151" s="703"/>
      <c r="BN151" s="230"/>
      <c r="BO151" s="230"/>
      <c r="BP151" s="230"/>
      <c r="BQ151" s="230"/>
      <c r="BR151" s="230"/>
      <c r="BS151" s="230"/>
      <c r="BT151" s="703"/>
      <c r="BU151" s="703"/>
      <c r="BV151" s="703"/>
      <c r="BW151" s="703"/>
    </row>
    <row r="152" spans="2:75" s="68" customFormat="1" ht="15" x14ac:dyDescent="0.2">
      <c r="B152" s="710"/>
      <c r="C152" s="710"/>
      <c r="D152" s="710"/>
      <c r="E152" s="710"/>
      <c r="F152" s="710"/>
      <c r="G152" s="710"/>
      <c r="H152" s="710"/>
      <c r="I152" s="710"/>
      <c r="J152" s="710"/>
      <c r="K152" s="710"/>
      <c r="L152" s="710"/>
      <c r="M152" s="710"/>
      <c r="N152" s="70"/>
      <c r="O152" s="70"/>
      <c r="P152" s="741"/>
      <c r="Q152" s="741"/>
      <c r="R152" s="736"/>
      <c r="S152" s="736"/>
      <c r="T152" s="245"/>
      <c r="U152" s="245"/>
      <c r="V152" s="741"/>
      <c r="W152" s="741"/>
      <c r="X152" s="703"/>
      <c r="Y152" s="703"/>
      <c r="Z152" s="703"/>
      <c r="AA152" s="703"/>
      <c r="AB152" s="703"/>
      <c r="AC152" s="703"/>
      <c r="AD152" s="703"/>
      <c r="AE152" s="703"/>
      <c r="AF152" s="230"/>
      <c r="AG152" s="230"/>
      <c r="AH152" s="703"/>
      <c r="AI152" s="703"/>
      <c r="AJ152" s="703"/>
      <c r="AK152" s="703"/>
      <c r="AL152" s="703"/>
      <c r="AM152" s="703"/>
      <c r="AN152" s="230"/>
      <c r="AO152" s="230"/>
      <c r="AP152" s="230"/>
      <c r="AQ152" s="230"/>
      <c r="AR152" s="230"/>
      <c r="AS152" s="230"/>
      <c r="AT152" s="744"/>
      <c r="AU152" s="744"/>
      <c r="AV152" s="744"/>
      <c r="AW152" s="744"/>
      <c r="AX152" s="703"/>
      <c r="AY152" s="703"/>
      <c r="AZ152" s="703"/>
      <c r="BA152" s="703"/>
      <c r="BB152" s="732"/>
      <c r="BC152" s="732"/>
      <c r="BD152" s="703"/>
      <c r="BE152" s="703"/>
      <c r="BF152" s="230"/>
      <c r="BG152" s="230"/>
      <c r="BH152" s="703"/>
      <c r="BI152" s="703"/>
      <c r="BJ152" s="703"/>
      <c r="BK152" s="703"/>
      <c r="BL152" s="703"/>
      <c r="BM152" s="703"/>
      <c r="BN152" s="230"/>
      <c r="BO152" s="230"/>
      <c r="BP152" s="230"/>
      <c r="BQ152" s="230"/>
      <c r="BR152" s="230"/>
      <c r="BS152" s="230"/>
      <c r="BT152" s="703"/>
      <c r="BU152" s="703"/>
      <c r="BV152" s="703"/>
      <c r="BW152" s="703"/>
    </row>
    <row r="153" spans="2:75" s="68" customFormat="1" x14ac:dyDescent="0.2">
      <c r="B153" s="660"/>
      <c r="C153" s="660"/>
      <c r="D153" s="660"/>
      <c r="E153" s="660"/>
      <c r="F153" s="660"/>
      <c r="G153" s="660"/>
      <c r="H153" s="660"/>
      <c r="I153" s="660"/>
      <c r="J153" s="660"/>
      <c r="K153" s="660"/>
      <c r="L153" s="660"/>
      <c r="M153" s="660"/>
      <c r="N153" s="65"/>
      <c r="O153" s="65"/>
      <c r="P153" s="728"/>
      <c r="Q153" s="728"/>
      <c r="R153" s="728"/>
      <c r="S153" s="728"/>
      <c r="T153" s="244"/>
      <c r="U153" s="244"/>
      <c r="V153" s="728"/>
      <c r="W153" s="728"/>
      <c r="X153" s="728"/>
      <c r="Y153" s="728"/>
      <c r="Z153" s="728"/>
      <c r="AA153" s="728"/>
      <c r="AB153" s="728"/>
      <c r="AC153" s="728"/>
      <c r="AD153" s="728"/>
      <c r="AE153" s="728"/>
      <c r="AF153" s="244"/>
      <c r="AG153" s="244"/>
      <c r="AH153" s="728"/>
      <c r="AI153" s="728"/>
      <c r="AJ153" s="728"/>
      <c r="AK153" s="728"/>
      <c r="AL153" s="728"/>
      <c r="AM153" s="728"/>
      <c r="AN153" s="244"/>
      <c r="AO153" s="244"/>
      <c r="AP153" s="244"/>
      <c r="AQ153" s="244"/>
      <c r="AR153" s="244"/>
      <c r="AS153" s="244"/>
      <c r="AT153" s="728"/>
      <c r="AU153" s="728"/>
      <c r="AV153" s="728"/>
      <c r="AW153" s="728"/>
      <c r="AX153" s="728"/>
      <c r="AY153" s="728"/>
      <c r="AZ153" s="728"/>
      <c r="BA153" s="728"/>
      <c r="BB153" s="728"/>
      <c r="BC153" s="728"/>
      <c r="BD153" s="728"/>
      <c r="BE153" s="728"/>
      <c r="BF153" s="244"/>
      <c r="BG153" s="244"/>
      <c r="BH153" s="728"/>
      <c r="BI153" s="728"/>
      <c r="BJ153" s="728"/>
      <c r="BK153" s="728"/>
      <c r="BL153" s="728"/>
      <c r="BM153" s="728"/>
      <c r="BN153" s="244"/>
      <c r="BO153" s="244"/>
      <c r="BP153" s="244"/>
      <c r="BQ153" s="244"/>
      <c r="BR153" s="244"/>
      <c r="BS153" s="244"/>
      <c r="BT153" s="728"/>
      <c r="BU153" s="728"/>
      <c r="BV153" s="728"/>
      <c r="BW153" s="728"/>
    </row>
    <row r="154" spans="2:75" s="68" customFormat="1" x14ac:dyDescent="0.2">
      <c r="B154" s="660"/>
      <c r="C154" s="660"/>
      <c r="D154" s="660"/>
      <c r="E154" s="660"/>
      <c r="F154" s="660"/>
      <c r="G154" s="660"/>
      <c r="H154" s="660"/>
      <c r="I154" s="660"/>
      <c r="J154" s="660"/>
      <c r="K154" s="660"/>
      <c r="L154" s="660"/>
      <c r="M154" s="660"/>
      <c r="N154" s="65"/>
      <c r="O154" s="65"/>
      <c r="P154" s="728"/>
      <c r="Q154" s="728"/>
      <c r="R154" s="728"/>
      <c r="S154" s="728"/>
      <c r="T154" s="244"/>
      <c r="U154" s="244"/>
      <c r="V154" s="728"/>
      <c r="W154" s="728"/>
      <c r="X154" s="728"/>
      <c r="Y154" s="728"/>
      <c r="Z154" s="728"/>
      <c r="AA154" s="728"/>
      <c r="AB154" s="728"/>
      <c r="AC154" s="728"/>
      <c r="AD154" s="728"/>
      <c r="AE154" s="728"/>
      <c r="AF154" s="244"/>
      <c r="AG154" s="244"/>
      <c r="AH154" s="728"/>
      <c r="AI154" s="728"/>
      <c r="AJ154" s="728"/>
      <c r="AK154" s="728"/>
      <c r="AL154" s="728"/>
      <c r="AM154" s="728"/>
      <c r="AN154" s="244"/>
      <c r="AO154" s="244"/>
      <c r="AP154" s="244"/>
      <c r="AQ154" s="244"/>
      <c r="AR154" s="244"/>
      <c r="AS154" s="244"/>
      <c r="AT154" s="728"/>
      <c r="AU154" s="728"/>
      <c r="AV154" s="728"/>
      <c r="AW154" s="728"/>
      <c r="AX154" s="728"/>
      <c r="AY154" s="728"/>
      <c r="AZ154" s="728"/>
      <c r="BA154" s="728"/>
      <c r="BB154" s="728"/>
      <c r="BC154" s="728"/>
      <c r="BD154" s="728"/>
      <c r="BE154" s="728"/>
      <c r="BF154" s="244"/>
      <c r="BG154" s="244"/>
      <c r="BH154" s="728"/>
      <c r="BI154" s="728"/>
      <c r="BJ154" s="728"/>
      <c r="BK154" s="728"/>
      <c r="BL154" s="728"/>
      <c r="BM154" s="728"/>
      <c r="BN154" s="244"/>
      <c r="BO154" s="244"/>
      <c r="BP154" s="244"/>
      <c r="BQ154" s="244"/>
      <c r="BR154" s="244"/>
      <c r="BS154" s="244"/>
      <c r="BT154" s="728"/>
      <c r="BU154" s="728"/>
      <c r="BV154" s="728"/>
      <c r="BW154" s="728"/>
    </row>
    <row r="155" spans="2:75" s="68" customFormat="1" x14ac:dyDescent="0.2">
      <c r="B155" s="660"/>
      <c r="C155" s="660"/>
      <c r="D155" s="660"/>
      <c r="E155" s="660"/>
      <c r="F155" s="660"/>
      <c r="G155" s="660"/>
      <c r="H155" s="660"/>
      <c r="I155" s="660"/>
      <c r="J155" s="660"/>
      <c r="K155" s="660"/>
      <c r="L155" s="660"/>
      <c r="M155" s="660"/>
      <c r="N155" s="65"/>
      <c r="O155" s="65"/>
      <c r="P155" s="728"/>
      <c r="Q155" s="728"/>
      <c r="R155" s="728"/>
      <c r="S155" s="728"/>
      <c r="T155" s="244"/>
      <c r="U155" s="244"/>
      <c r="V155" s="728"/>
      <c r="W155" s="728"/>
      <c r="X155" s="728"/>
      <c r="Y155" s="728"/>
      <c r="Z155" s="728"/>
      <c r="AA155" s="728"/>
      <c r="AB155" s="728"/>
      <c r="AC155" s="728"/>
      <c r="AD155" s="728"/>
      <c r="AE155" s="728"/>
      <c r="AF155" s="244"/>
      <c r="AG155" s="244"/>
      <c r="AH155" s="728"/>
      <c r="AI155" s="728"/>
      <c r="AJ155" s="728"/>
      <c r="AK155" s="728"/>
      <c r="AL155" s="728"/>
      <c r="AM155" s="728"/>
      <c r="AN155" s="244"/>
      <c r="AO155" s="244"/>
      <c r="AP155" s="244"/>
      <c r="AQ155" s="244"/>
      <c r="AR155" s="244"/>
      <c r="AS155" s="244"/>
      <c r="AT155" s="728"/>
      <c r="AU155" s="728"/>
      <c r="AV155" s="728"/>
      <c r="AW155" s="728"/>
      <c r="AX155" s="728"/>
      <c r="AY155" s="728"/>
      <c r="AZ155" s="728"/>
      <c r="BA155" s="728"/>
      <c r="BB155" s="728"/>
      <c r="BC155" s="728"/>
      <c r="BD155" s="728"/>
      <c r="BE155" s="728"/>
      <c r="BF155" s="244"/>
      <c r="BG155" s="244"/>
      <c r="BH155" s="728"/>
      <c r="BI155" s="728"/>
      <c r="BJ155" s="728"/>
      <c r="BK155" s="728"/>
      <c r="BL155" s="728"/>
      <c r="BM155" s="728"/>
      <c r="BN155" s="244"/>
      <c r="BO155" s="244"/>
      <c r="BP155" s="244"/>
      <c r="BQ155" s="244"/>
      <c r="BR155" s="244"/>
      <c r="BS155" s="244"/>
      <c r="BT155" s="728"/>
      <c r="BU155" s="728"/>
      <c r="BV155" s="728"/>
      <c r="BW155" s="728"/>
    </row>
    <row r="156" spans="2:75" s="68" customFormat="1" x14ac:dyDescent="0.2">
      <c r="B156" s="660"/>
      <c r="C156" s="660"/>
      <c r="D156" s="660"/>
      <c r="E156" s="660"/>
      <c r="F156" s="660"/>
      <c r="G156" s="660"/>
      <c r="H156" s="660"/>
      <c r="I156" s="660"/>
      <c r="J156" s="660"/>
      <c r="K156" s="660"/>
      <c r="L156" s="660"/>
      <c r="M156" s="660"/>
      <c r="N156" s="65"/>
      <c r="O156" s="65"/>
      <c r="P156" s="728"/>
      <c r="Q156" s="728"/>
      <c r="R156" s="728"/>
      <c r="S156" s="728"/>
      <c r="T156" s="244"/>
      <c r="U156" s="244"/>
      <c r="V156" s="728"/>
      <c r="W156" s="728"/>
      <c r="X156" s="728"/>
      <c r="Y156" s="728"/>
      <c r="Z156" s="728"/>
      <c r="AA156" s="728"/>
      <c r="AB156" s="728"/>
      <c r="AC156" s="728"/>
      <c r="AD156" s="728"/>
      <c r="AE156" s="728"/>
      <c r="AF156" s="244"/>
      <c r="AG156" s="244"/>
      <c r="AH156" s="728"/>
      <c r="AI156" s="728"/>
      <c r="AJ156" s="728"/>
      <c r="AK156" s="728"/>
      <c r="AL156" s="728"/>
      <c r="AM156" s="728"/>
      <c r="AN156" s="244"/>
      <c r="AO156" s="244"/>
      <c r="AP156" s="244"/>
      <c r="AQ156" s="244"/>
      <c r="AR156" s="244"/>
      <c r="AS156" s="244"/>
      <c r="AT156" s="728"/>
      <c r="AU156" s="728"/>
      <c r="AV156" s="728"/>
      <c r="AW156" s="728"/>
      <c r="AX156" s="728"/>
      <c r="AY156" s="728"/>
      <c r="AZ156" s="728"/>
      <c r="BA156" s="728"/>
      <c r="BB156" s="728"/>
      <c r="BC156" s="728"/>
      <c r="BD156" s="728"/>
      <c r="BE156" s="728"/>
      <c r="BF156" s="244"/>
      <c r="BG156" s="244"/>
      <c r="BH156" s="728"/>
      <c r="BI156" s="728"/>
      <c r="BJ156" s="728"/>
      <c r="BK156" s="728"/>
      <c r="BL156" s="728"/>
      <c r="BM156" s="728"/>
      <c r="BN156" s="244"/>
      <c r="BO156" s="244"/>
      <c r="BP156" s="244"/>
      <c r="BQ156" s="244"/>
      <c r="BR156" s="244"/>
      <c r="BS156" s="244"/>
      <c r="BT156" s="728"/>
      <c r="BU156" s="728"/>
      <c r="BV156" s="728"/>
      <c r="BW156" s="728"/>
    </row>
    <row r="157" spans="2:75" s="68" customFormat="1" x14ac:dyDescent="0.2">
      <c r="B157" s="660"/>
      <c r="C157" s="660"/>
      <c r="D157" s="660"/>
      <c r="E157" s="660"/>
      <c r="F157" s="660"/>
      <c r="G157" s="660"/>
      <c r="H157" s="660"/>
      <c r="I157" s="660"/>
      <c r="J157" s="660"/>
      <c r="K157" s="660"/>
      <c r="L157" s="660"/>
      <c r="M157" s="660"/>
      <c r="N157" s="65"/>
      <c r="O157" s="65"/>
      <c r="P157" s="728"/>
      <c r="Q157" s="728"/>
      <c r="R157" s="728"/>
      <c r="S157" s="728"/>
      <c r="T157" s="244"/>
      <c r="U157" s="244"/>
      <c r="V157" s="728"/>
      <c r="W157" s="728"/>
      <c r="X157" s="728"/>
      <c r="Y157" s="728"/>
      <c r="Z157" s="728"/>
      <c r="AA157" s="728"/>
      <c r="AB157" s="728"/>
      <c r="AC157" s="728"/>
      <c r="AD157" s="728"/>
      <c r="AE157" s="728"/>
      <c r="AF157" s="244"/>
      <c r="AG157" s="244"/>
      <c r="AH157" s="728"/>
      <c r="AI157" s="728"/>
      <c r="AJ157" s="728"/>
      <c r="AK157" s="728"/>
      <c r="AL157" s="728"/>
      <c r="AM157" s="728"/>
      <c r="AN157" s="244"/>
      <c r="AO157" s="244"/>
      <c r="AP157" s="244"/>
      <c r="AQ157" s="244"/>
      <c r="AR157" s="244"/>
      <c r="AS157" s="244"/>
      <c r="AT157" s="728"/>
      <c r="AU157" s="728"/>
      <c r="AV157" s="728"/>
      <c r="AW157" s="728"/>
      <c r="AX157" s="728"/>
      <c r="AY157" s="728"/>
      <c r="AZ157" s="728"/>
      <c r="BA157" s="728"/>
      <c r="BB157" s="728"/>
      <c r="BC157" s="728"/>
      <c r="BD157" s="728"/>
      <c r="BE157" s="728"/>
      <c r="BF157" s="244"/>
      <c r="BG157" s="244"/>
      <c r="BH157" s="728"/>
      <c r="BI157" s="728"/>
      <c r="BJ157" s="728"/>
      <c r="BK157" s="728"/>
      <c r="BL157" s="728"/>
      <c r="BM157" s="728"/>
      <c r="BN157" s="244"/>
      <c r="BO157" s="244"/>
      <c r="BP157" s="244"/>
      <c r="BQ157" s="244"/>
      <c r="BR157" s="244"/>
      <c r="BS157" s="244"/>
      <c r="BT157" s="728"/>
      <c r="BU157" s="728"/>
      <c r="BV157" s="728"/>
      <c r="BW157" s="728"/>
    </row>
    <row r="158" spans="2:75" s="68" customFormat="1" x14ac:dyDescent="0.2">
      <c r="B158" s="660"/>
      <c r="C158" s="660"/>
      <c r="D158" s="660"/>
      <c r="E158" s="660"/>
      <c r="F158" s="660"/>
      <c r="G158" s="660"/>
      <c r="H158" s="660"/>
      <c r="I158" s="660"/>
      <c r="J158" s="660"/>
      <c r="K158" s="660"/>
      <c r="L158" s="660"/>
      <c r="M158" s="660"/>
      <c r="N158" s="65"/>
      <c r="O158" s="65"/>
      <c r="P158" s="728"/>
      <c r="Q158" s="728"/>
      <c r="R158" s="728"/>
      <c r="S158" s="728"/>
      <c r="T158" s="244"/>
      <c r="U158" s="244"/>
      <c r="V158" s="728"/>
      <c r="W158" s="728"/>
      <c r="X158" s="728"/>
      <c r="Y158" s="728"/>
      <c r="Z158" s="728"/>
      <c r="AA158" s="728"/>
      <c r="AB158" s="728"/>
      <c r="AC158" s="728"/>
      <c r="AD158" s="728"/>
      <c r="AE158" s="728"/>
      <c r="AF158" s="244"/>
      <c r="AG158" s="244"/>
      <c r="AH158" s="728"/>
      <c r="AI158" s="728"/>
      <c r="AJ158" s="728"/>
      <c r="AK158" s="728"/>
      <c r="AL158" s="728"/>
      <c r="AM158" s="728"/>
      <c r="AN158" s="244"/>
      <c r="AO158" s="244"/>
      <c r="AP158" s="244"/>
      <c r="AQ158" s="244"/>
      <c r="AR158" s="244"/>
      <c r="AS158" s="244"/>
      <c r="AT158" s="728"/>
      <c r="AU158" s="728"/>
      <c r="AV158" s="728"/>
      <c r="AW158" s="728"/>
      <c r="AX158" s="728"/>
      <c r="AY158" s="728"/>
      <c r="AZ158" s="728"/>
      <c r="BA158" s="728"/>
      <c r="BB158" s="728"/>
      <c r="BC158" s="728"/>
      <c r="BD158" s="728"/>
      <c r="BE158" s="728"/>
      <c r="BF158" s="244"/>
      <c r="BG158" s="244"/>
      <c r="BH158" s="728"/>
      <c r="BI158" s="728"/>
      <c r="BJ158" s="728"/>
      <c r="BK158" s="728"/>
      <c r="BL158" s="728"/>
      <c r="BM158" s="728"/>
      <c r="BN158" s="244"/>
      <c r="BO158" s="244"/>
      <c r="BP158" s="244"/>
      <c r="BQ158" s="244"/>
      <c r="BR158" s="244"/>
      <c r="BS158" s="244"/>
      <c r="BT158" s="728"/>
      <c r="BU158" s="728"/>
      <c r="BV158" s="728"/>
      <c r="BW158" s="728"/>
    </row>
    <row r="159" spans="2:75" s="68" customFormat="1" x14ac:dyDescent="0.2">
      <c r="B159" s="660"/>
      <c r="C159" s="660"/>
      <c r="D159" s="660"/>
      <c r="E159" s="660"/>
      <c r="F159" s="660"/>
      <c r="G159" s="660"/>
      <c r="H159" s="660"/>
      <c r="I159" s="660"/>
      <c r="J159" s="660"/>
      <c r="K159" s="660"/>
      <c r="L159" s="660"/>
      <c r="M159" s="660"/>
      <c r="N159" s="65"/>
      <c r="O159" s="65"/>
      <c r="P159" s="728"/>
      <c r="Q159" s="728"/>
      <c r="R159" s="728"/>
      <c r="S159" s="728"/>
      <c r="T159" s="244"/>
      <c r="U159" s="244"/>
      <c r="V159" s="728"/>
      <c r="W159" s="728"/>
      <c r="X159" s="728"/>
      <c r="Y159" s="728"/>
      <c r="Z159" s="728"/>
      <c r="AA159" s="728"/>
      <c r="AB159" s="728"/>
      <c r="AC159" s="728"/>
      <c r="AD159" s="728"/>
      <c r="AE159" s="728"/>
      <c r="AF159" s="244"/>
      <c r="AG159" s="244"/>
      <c r="AH159" s="728"/>
      <c r="AI159" s="728"/>
      <c r="AJ159" s="728"/>
      <c r="AK159" s="728"/>
      <c r="AL159" s="728"/>
      <c r="AM159" s="728"/>
      <c r="AN159" s="244"/>
      <c r="AO159" s="244"/>
      <c r="AP159" s="244"/>
      <c r="AQ159" s="244"/>
      <c r="AR159" s="244"/>
      <c r="AS159" s="244"/>
      <c r="AT159" s="728"/>
      <c r="AU159" s="728"/>
      <c r="AV159" s="728"/>
      <c r="AW159" s="728"/>
      <c r="AX159" s="728"/>
      <c r="AY159" s="728"/>
      <c r="AZ159" s="728"/>
      <c r="BA159" s="728"/>
      <c r="BB159" s="728"/>
      <c r="BC159" s="728"/>
      <c r="BD159" s="728"/>
      <c r="BE159" s="728"/>
      <c r="BF159" s="244"/>
      <c r="BG159" s="244"/>
      <c r="BH159" s="728"/>
      <c r="BI159" s="728"/>
      <c r="BJ159" s="728"/>
      <c r="BK159" s="728"/>
      <c r="BL159" s="728"/>
      <c r="BM159" s="728"/>
      <c r="BN159" s="244"/>
      <c r="BO159" s="244"/>
      <c r="BP159" s="244"/>
      <c r="BQ159" s="244"/>
      <c r="BR159" s="244"/>
      <c r="BS159" s="244"/>
      <c r="BT159" s="728"/>
      <c r="BU159" s="728"/>
      <c r="BV159" s="728"/>
      <c r="BW159" s="728"/>
    </row>
    <row r="160" spans="2:75" s="68" customFormat="1" x14ac:dyDescent="0.2">
      <c r="B160" s="660"/>
      <c r="C160" s="660"/>
      <c r="D160" s="660"/>
      <c r="E160" s="660"/>
      <c r="F160" s="660"/>
      <c r="G160" s="660"/>
      <c r="H160" s="660"/>
      <c r="I160" s="660"/>
      <c r="J160" s="660"/>
      <c r="K160" s="660"/>
      <c r="L160" s="660"/>
      <c r="M160" s="660"/>
      <c r="N160" s="65"/>
      <c r="O160" s="65"/>
      <c r="P160" s="728"/>
      <c r="Q160" s="728"/>
      <c r="R160" s="728"/>
      <c r="S160" s="728"/>
      <c r="T160" s="244"/>
      <c r="U160" s="244"/>
      <c r="V160" s="728"/>
      <c r="W160" s="728"/>
      <c r="X160" s="728"/>
      <c r="Y160" s="728"/>
      <c r="Z160" s="728"/>
      <c r="AA160" s="728"/>
      <c r="AB160" s="728"/>
      <c r="AC160" s="728"/>
      <c r="AD160" s="728"/>
      <c r="AE160" s="728"/>
      <c r="AF160" s="244"/>
      <c r="AG160" s="244"/>
      <c r="AH160" s="728"/>
      <c r="AI160" s="728"/>
      <c r="AJ160" s="728"/>
      <c r="AK160" s="728"/>
      <c r="AL160" s="728"/>
      <c r="AM160" s="728"/>
      <c r="AN160" s="244"/>
      <c r="AO160" s="244"/>
      <c r="AP160" s="244"/>
      <c r="AQ160" s="244"/>
      <c r="AR160" s="244"/>
      <c r="AS160" s="244"/>
      <c r="AT160" s="728"/>
      <c r="AU160" s="728"/>
      <c r="AV160" s="728"/>
      <c r="AW160" s="728"/>
      <c r="AX160" s="728"/>
      <c r="AY160" s="728"/>
      <c r="AZ160" s="728"/>
      <c r="BA160" s="728"/>
      <c r="BB160" s="728"/>
      <c r="BC160" s="728"/>
      <c r="BD160" s="728"/>
      <c r="BE160" s="728"/>
      <c r="BF160" s="244"/>
      <c r="BG160" s="244"/>
      <c r="BH160" s="728"/>
      <c r="BI160" s="728"/>
      <c r="BJ160" s="728"/>
      <c r="BK160" s="728"/>
      <c r="BL160" s="728"/>
      <c r="BM160" s="728"/>
      <c r="BN160" s="244"/>
      <c r="BO160" s="244"/>
      <c r="BP160" s="244"/>
      <c r="BQ160" s="244"/>
      <c r="BR160" s="244"/>
      <c r="BS160" s="244"/>
      <c r="BT160" s="728"/>
      <c r="BU160" s="728"/>
      <c r="BV160" s="728"/>
      <c r="BW160" s="728"/>
    </row>
    <row r="161" spans="2:75" s="68" customFormat="1" x14ac:dyDescent="0.2">
      <c r="B161" s="660"/>
      <c r="C161" s="660"/>
      <c r="D161" s="660"/>
      <c r="E161" s="660"/>
      <c r="F161" s="660"/>
      <c r="G161" s="660"/>
      <c r="H161" s="660"/>
      <c r="I161" s="660"/>
      <c r="J161" s="660"/>
      <c r="K161" s="660"/>
      <c r="L161" s="660"/>
      <c r="M161" s="660"/>
      <c r="N161" s="65"/>
      <c r="O161" s="65"/>
      <c r="P161" s="728"/>
      <c r="Q161" s="728"/>
      <c r="R161" s="728"/>
      <c r="S161" s="728"/>
      <c r="T161" s="244"/>
      <c r="U161" s="244"/>
      <c r="V161" s="728"/>
      <c r="W161" s="728"/>
      <c r="X161" s="728"/>
      <c r="Y161" s="728"/>
      <c r="Z161" s="728"/>
      <c r="AA161" s="728"/>
      <c r="AB161" s="728"/>
      <c r="AC161" s="728"/>
      <c r="AD161" s="728"/>
      <c r="AE161" s="728"/>
      <c r="AF161" s="244"/>
      <c r="AG161" s="244"/>
      <c r="AH161" s="728"/>
      <c r="AI161" s="728"/>
      <c r="AJ161" s="728"/>
      <c r="AK161" s="728"/>
      <c r="AL161" s="728"/>
      <c r="AM161" s="728"/>
      <c r="AN161" s="244"/>
      <c r="AO161" s="244"/>
      <c r="AP161" s="244"/>
      <c r="AQ161" s="244"/>
      <c r="AR161" s="244"/>
      <c r="AS161" s="244"/>
      <c r="AT161" s="728"/>
      <c r="AU161" s="728"/>
      <c r="AV161" s="728"/>
      <c r="AW161" s="728"/>
      <c r="AX161" s="728"/>
      <c r="AY161" s="728"/>
      <c r="AZ161" s="728"/>
      <c r="BA161" s="728"/>
      <c r="BB161" s="728"/>
      <c r="BC161" s="728"/>
      <c r="BD161" s="728"/>
      <c r="BE161" s="728"/>
      <c r="BF161" s="244"/>
      <c r="BG161" s="244"/>
      <c r="BH161" s="728"/>
      <c r="BI161" s="728"/>
      <c r="BJ161" s="728"/>
      <c r="BK161" s="728"/>
      <c r="BL161" s="728"/>
      <c r="BM161" s="728"/>
      <c r="BN161" s="244"/>
      <c r="BO161" s="244"/>
      <c r="BP161" s="244"/>
      <c r="BQ161" s="244"/>
      <c r="BR161" s="244"/>
      <c r="BS161" s="244"/>
      <c r="BT161" s="728"/>
      <c r="BU161" s="728"/>
      <c r="BV161" s="728"/>
      <c r="BW161" s="728"/>
    </row>
    <row r="162" spans="2:75" s="68" customFormat="1" ht="15.75" x14ac:dyDescent="0.25">
      <c r="B162" s="669"/>
      <c r="C162" s="669"/>
      <c r="D162" s="669"/>
      <c r="E162" s="669"/>
      <c r="F162" s="669"/>
      <c r="G162" s="669"/>
      <c r="H162" s="669"/>
      <c r="I162" s="669"/>
      <c r="J162" s="669"/>
      <c r="K162" s="669"/>
      <c r="L162" s="669"/>
      <c r="M162" s="669"/>
      <c r="N162" s="73"/>
      <c r="O162" s="73"/>
      <c r="P162" s="728"/>
      <c r="Q162" s="728"/>
      <c r="R162" s="728"/>
      <c r="S162" s="728"/>
      <c r="T162" s="244"/>
      <c r="U162" s="244"/>
      <c r="V162" s="728"/>
      <c r="W162" s="728"/>
      <c r="X162" s="728"/>
      <c r="Y162" s="728"/>
      <c r="Z162" s="728"/>
      <c r="AA162" s="728"/>
      <c r="AB162" s="728"/>
      <c r="AC162" s="728"/>
      <c r="AD162" s="728"/>
      <c r="AE162" s="728"/>
      <c r="AF162" s="244"/>
      <c r="AG162" s="244"/>
      <c r="AH162" s="728"/>
      <c r="AI162" s="728"/>
      <c r="AJ162" s="728"/>
      <c r="AK162" s="728"/>
      <c r="AL162" s="728"/>
      <c r="AM162" s="728"/>
      <c r="AN162" s="244"/>
      <c r="AO162" s="244"/>
      <c r="AP162" s="244"/>
      <c r="AQ162" s="244"/>
      <c r="AR162" s="244"/>
      <c r="AS162" s="244"/>
      <c r="AT162" s="728"/>
      <c r="AU162" s="728"/>
      <c r="AV162" s="728"/>
      <c r="AW162" s="728"/>
      <c r="AX162" s="728"/>
      <c r="AY162" s="728"/>
      <c r="AZ162" s="728"/>
      <c r="BA162" s="728"/>
      <c r="BB162" s="728"/>
      <c r="BC162" s="728"/>
      <c r="BD162" s="728"/>
      <c r="BE162" s="728"/>
      <c r="BF162" s="244"/>
      <c r="BG162" s="244"/>
      <c r="BH162" s="728"/>
      <c r="BI162" s="728"/>
      <c r="BJ162" s="728"/>
      <c r="BK162" s="728"/>
      <c r="BL162" s="728"/>
      <c r="BM162" s="728"/>
      <c r="BN162" s="244"/>
      <c r="BO162" s="244"/>
      <c r="BP162" s="244"/>
      <c r="BQ162" s="244"/>
      <c r="BR162" s="244"/>
      <c r="BS162" s="244"/>
      <c r="BT162" s="728"/>
      <c r="BU162" s="728"/>
      <c r="BV162" s="728"/>
      <c r="BW162" s="728"/>
    </row>
    <row r="163" spans="2:75" s="68" customFormat="1" x14ac:dyDescent="0.2">
      <c r="B163" s="660"/>
      <c r="C163" s="660"/>
      <c r="D163" s="660"/>
      <c r="E163" s="660"/>
      <c r="F163" s="660"/>
      <c r="G163" s="660"/>
      <c r="H163" s="660"/>
      <c r="I163" s="660"/>
      <c r="J163" s="660"/>
      <c r="K163" s="660"/>
      <c r="L163" s="660"/>
      <c r="M163" s="660"/>
      <c r="N163" s="65"/>
      <c r="O163" s="65"/>
      <c r="P163" s="728"/>
      <c r="Q163" s="728"/>
      <c r="R163" s="728"/>
      <c r="S163" s="728"/>
      <c r="T163" s="244"/>
      <c r="U163" s="244"/>
      <c r="V163" s="728"/>
      <c r="W163" s="728"/>
      <c r="X163" s="728"/>
      <c r="Y163" s="728"/>
      <c r="Z163" s="728"/>
      <c r="AA163" s="728"/>
      <c r="AB163" s="728"/>
      <c r="AC163" s="728"/>
      <c r="AD163" s="728"/>
      <c r="AE163" s="728"/>
      <c r="AF163" s="244"/>
      <c r="AG163" s="244"/>
      <c r="AH163" s="728"/>
      <c r="AI163" s="728"/>
      <c r="AJ163" s="728"/>
      <c r="AK163" s="728"/>
      <c r="AL163" s="728"/>
      <c r="AM163" s="728"/>
      <c r="AN163" s="244"/>
      <c r="AO163" s="244"/>
      <c r="AP163" s="244"/>
      <c r="AQ163" s="244"/>
      <c r="AR163" s="244"/>
      <c r="AS163" s="244"/>
      <c r="AT163" s="728"/>
      <c r="AU163" s="728"/>
      <c r="AV163" s="728"/>
      <c r="AW163" s="728"/>
      <c r="AX163" s="728"/>
      <c r="AY163" s="728"/>
      <c r="AZ163" s="728"/>
      <c r="BA163" s="728"/>
      <c r="BB163" s="728"/>
      <c r="BC163" s="728"/>
      <c r="BD163" s="728"/>
      <c r="BE163" s="728"/>
      <c r="BF163" s="244"/>
      <c r="BG163" s="244"/>
      <c r="BH163" s="728"/>
      <c r="BI163" s="728"/>
      <c r="BJ163" s="728"/>
      <c r="BK163" s="728"/>
      <c r="BL163" s="728"/>
      <c r="BM163" s="728"/>
      <c r="BN163" s="244"/>
      <c r="BO163" s="244"/>
      <c r="BP163" s="244"/>
      <c r="BQ163" s="244"/>
      <c r="BR163" s="244"/>
      <c r="BS163" s="244"/>
      <c r="BT163" s="728"/>
      <c r="BU163" s="728"/>
      <c r="BV163" s="728"/>
      <c r="BW163" s="728"/>
    </row>
    <row r="164" spans="2:75" s="68" customFormat="1" x14ac:dyDescent="0.2">
      <c r="B164" s="660"/>
      <c r="C164" s="660"/>
      <c r="D164" s="660"/>
      <c r="E164" s="660"/>
      <c r="F164" s="660"/>
      <c r="G164" s="660"/>
      <c r="H164" s="660"/>
      <c r="I164" s="660"/>
      <c r="J164" s="660"/>
      <c r="K164" s="660"/>
      <c r="L164" s="660"/>
      <c r="M164" s="660"/>
      <c r="N164" s="65"/>
      <c r="O164" s="65"/>
      <c r="P164" s="728"/>
      <c r="Q164" s="728"/>
      <c r="R164" s="728"/>
      <c r="S164" s="728"/>
      <c r="T164" s="244"/>
      <c r="U164" s="244"/>
      <c r="V164" s="728"/>
      <c r="W164" s="728"/>
      <c r="X164" s="728"/>
      <c r="Y164" s="728"/>
      <c r="Z164" s="728"/>
      <c r="AA164" s="728"/>
      <c r="AB164" s="728"/>
      <c r="AC164" s="728"/>
      <c r="AD164" s="728"/>
      <c r="AE164" s="728"/>
      <c r="AF164" s="244"/>
      <c r="AG164" s="244"/>
      <c r="AH164" s="728"/>
      <c r="AI164" s="728"/>
      <c r="AJ164" s="728"/>
      <c r="AK164" s="728"/>
      <c r="AL164" s="728"/>
      <c r="AM164" s="728"/>
      <c r="AN164" s="244"/>
      <c r="AO164" s="244"/>
      <c r="AP164" s="244"/>
      <c r="AQ164" s="244"/>
      <c r="AR164" s="244"/>
      <c r="AS164" s="244"/>
      <c r="AT164" s="728"/>
      <c r="AU164" s="728"/>
      <c r="AV164" s="728"/>
      <c r="AW164" s="728"/>
      <c r="AX164" s="728"/>
      <c r="AY164" s="728"/>
      <c r="AZ164" s="728"/>
      <c r="BA164" s="728"/>
      <c r="BB164" s="728"/>
      <c r="BC164" s="728"/>
      <c r="BD164" s="728"/>
      <c r="BE164" s="728"/>
      <c r="BF164" s="244"/>
      <c r="BG164" s="244"/>
      <c r="BH164" s="728"/>
      <c r="BI164" s="728"/>
      <c r="BJ164" s="728"/>
      <c r="BK164" s="728"/>
      <c r="BL164" s="728"/>
      <c r="BM164" s="728"/>
      <c r="BN164" s="244"/>
      <c r="BO164" s="244"/>
      <c r="BP164" s="244"/>
      <c r="BQ164" s="244"/>
      <c r="BR164" s="244"/>
      <c r="BS164" s="244"/>
      <c r="BT164" s="728"/>
      <c r="BU164" s="728"/>
      <c r="BV164" s="728"/>
      <c r="BW164" s="728"/>
    </row>
    <row r="165" spans="2:75" s="68" customFormat="1" x14ac:dyDescent="0.2">
      <c r="B165" s="660"/>
      <c r="C165" s="660"/>
      <c r="D165" s="660"/>
      <c r="E165" s="660"/>
      <c r="F165" s="660"/>
      <c r="G165" s="660"/>
      <c r="H165" s="660"/>
      <c r="I165" s="660"/>
      <c r="J165" s="660"/>
      <c r="K165" s="660"/>
      <c r="L165" s="660"/>
      <c r="M165" s="660"/>
      <c r="N165" s="65"/>
      <c r="O165" s="65"/>
      <c r="P165" s="728"/>
      <c r="Q165" s="728"/>
      <c r="R165" s="728"/>
      <c r="S165" s="728"/>
      <c r="T165" s="244"/>
      <c r="U165" s="244"/>
      <c r="V165" s="728"/>
      <c r="W165" s="728"/>
      <c r="X165" s="728"/>
      <c r="Y165" s="728"/>
      <c r="Z165" s="728"/>
      <c r="AA165" s="728"/>
      <c r="AB165" s="728"/>
      <c r="AC165" s="728"/>
      <c r="AD165" s="728"/>
      <c r="AE165" s="728"/>
      <c r="AF165" s="244"/>
      <c r="AG165" s="244"/>
      <c r="AH165" s="728"/>
      <c r="AI165" s="728"/>
      <c r="AJ165" s="728"/>
      <c r="AK165" s="728"/>
      <c r="AL165" s="728"/>
      <c r="AM165" s="728"/>
      <c r="AN165" s="244"/>
      <c r="AO165" s="244"/>
      <c r="AP165" s="244"/>
      <c r="AQ165" s="244"/>
      <c r="AR165" s="244"/>
      <c r="AS165" s="244"/>
      <c r="AT165" s="728"/>
      <c r="AU165" s="728"/>
      <c r="AV165" s="728"/>
      <c r="AW165" s="728"/>
      <c r="AX165" s="728"/>
      <c r="AY165" s="728"/>
      <c r="AZ165" s="728"/>
      <c r="BA165" s="728"/>
      <c r="BB165" s="728"/>
      <c r="BC165" s="728"/>
      <c r="BD165" s="728"/>
      <c r="BE165" s="728"/>
      <c r="BF165" s="244"/>
      <c r="BG165" s="244"/>
      <c r="BH165" s="728"/>
      <c r="BI165" s="728"/>
      <c r="BJ165" s="728"/>
      <c r="BK165" s="728"/>
      <c r="BL165" s="728"/>
      <c r="BM165" s="728"/>
      <c r="BN165" s="244"/>
      <c r="BO165" s="244"/>
      <c r="BP165" s="244"/>
      <c r="BQ165" s="244"/>
      <c r="BR165" s="244"/>
      <c r="BS165" s="244"/>
      <c r="BT165" s="728"/>
      <c r="BU165" s="728"/>
      <c r="BV165" s="728"/>
      <c r="BW165" s="728"/>
    </row>
    <row r="166" spans="2:75" s="68" customFormat="1" x14ac:dyDescent="0.2">
      <c r="B166" s="660"/>
      <c r="C166" s="660"/>
      <c r="D166" s="660"/>
      <c r="E166" s="660"/>
      <c r="F166" s="660"/>
      <c r="G166" s="660"/>
      <c r="H166" s="660"/>
      <c r="I166" s="660"/>
      <c r="J166" s="660"/>
      <c r="K166" s="660"/>
      <c r="L166" s="660"/>
      <c r="M166" s="660"/>
      <c r="N166" s="65"/>
      <c r="O166" s="65"/>
      <c r="P166" s="728"/>
      <c r="Q166" s="728"/>
      <c r="R166" s="728"/>
      <c r="S166" s="728"/>
      <c r="T166" s="244"/>
      <c r="U166" s="244"/>
      <c r="V166" s="728"/>
      <c r="W166" s="728"/>
      <c r="X166" s="728"/>
      <c r="Y166" s="728"/>
      <c r="Z166" s="728"/>
      <c r="AA166" s="728"/>
      <c r="AB166" s="728"/>
      <c r="AC166" s="728"/>
      <c r="AD166" s="728"/>
      <c r="AE166" s="728"/>
      <c r="AF166" s="244"/>
      <c r="AG166" s="244"/>
      <c r="AH166" s="728"/>
      <c r="AI166" s="728"/>
      <c r="AJ166" s="728"/>
      <c r="AK166" s="728"/>
      <c r="AL166" s="728"/>
      <c r="AM166" s="728"/>
      <c r="AN166" s="244"/>
      <c r="AO166" s="244"/>
      <c r="AP166" s="244"/>
      <c r="AQ166" s="244"/>
      <c r="AR166" s="244"/>
      <c r="AS166" s="244"/>
      <c r="AT166" s="728"/>
      <c r="AU166" s="728"/>
      <c r="AV166" s="728"/>
      <c r="AW166" s="728"/>
      <c r="AX166" s="728"/>
      <c r="AY166" s="728"/>
      <c r="AZ166" s="728"/>
      <c r="BA166" s="728"/>
      <c r="BB166" s="728"/>
      <c r="BC166" s="728"/>
      <c r="BD166" s="728"/>
      <c r="BE166" s="728"/>
      <c r="BF166" s="244"/>
      <c r="BG166" s="244"/>
      <c r="BH166" s="728"/>
      <c r="BI166" s="728"/>
      <c r="BJ166" s="728"/>
      <c r="BK166" s="728"/>
      <c r="BL166" s="728"/>
      <c r="BM166" s="728"/>
      <c r="BN166" s="244"/>
      <c r="BO166" s="244"/>
      <c r="BP166" s="244"/>
      <c r="BQ166" s="244"/>
      <c r="BR166" s="244"/>
      <c r="BS166" s="244"/>
      <c r="BT166" s="728"/>
      <c r="BU166" s="728"/>
      <c r="BV166" s="728"/>
      <c r="BW166" s="728"/>
    </row>
    <row r="167" spans="2:75" s="68" customFormat="1" x14ac:dyDescent="0.2">
      <c r="B167" s="660"/>
      <c r="C167" s="660"/>
      <c r="D167" s="660"/>
      <c r="E167" s="660"/>
      <c r="F167" s="660"/>
      <c r="G167" s="660"/>
      <c r="H167" s="660"/>
      <c r="I167" s="660"/>
      <c r="J167" s="660"/>
      <c r="K167" s="660"/>
      <c r="L167" s="660"/>
      <c r="M167" s="660"/>
      <c r="N167" s="65"/>
      <c r="O167" s="65"/>
      <c r="P167" s="728"/>
      <c r="Q167" s="728"/>
      <c r="R167" s="728"/>
      <c r="S167" s="728"/>
      <c r="T167" s="244"/>
      <c r="U167" s="244"/>
      <c r="V167" s="728"/>
      <c r="W167" s="728"/>
      <c r="X167" s="728"/>
      <c r="Y167" s="728"/>
      <c r="Z167" s="728"/>
      <c r="AA167" s="728"/>
      <c r="AB167" s="728"/>
      <c r="AC167" s="728"/>
      <c r="AD167" s="728"/>
      <c r="AE167" s="728"/>
      <c r="AF167" s="244"/>
      <c r="AG167" s="244"/>
      <c r="AH167" s="728"/>
      <c r="AI167" s="728"/>
      <c r="AJ167" s="728"/>
      <c r="AK167" s="728"/>
      <c r="AL167" s="728"/>
      <c r="AM167" s="728"/>
      <c r="AN167" s="244"/>
      <c r="AO167" s="244"/>
      <c r="AP167" s="244"/>
      <c r="AQ167" s="244"/>
      <c r="AR167" s="244"/>
      <c r="AS167" s="244"/>
      <c r="AT167" s="728"/>
      <c r="AU167" s="728"/>
      <c r="AV167" s="728"/>
      <c r="AW167" s="728"/>
      <c r="AX167" s="728"/>
      <c r="AY167" s="728"/>
      <c r="AZ167" s="728"/>
      <c r="BA167" s="728"/>
      <c r="BB167" s="728"/>
      <c r="BC167" s="728"/>
      <c r="BD167" s="728"/>
      <c r="BE167" s="728"/>
      <c r="BF167" s="244"/>
      <c r="BG167" s="244"/>
      <c r="BH167" s="728"/>
      <c r="BI167" s="728"/>
      <c r="BJ167" s="728"/>
      <c r="BK167" s="728"/>
      <c r="BL167" s="728"/>
      <c r="BM167" s="728"/>
      <c r="BN167" s="244"/>
      <c r="BO167" s="244"/>
      <c r="BP167" s="244"/>
      <c r="BQ167" s="244"/>
      <c r="BR167" s="244"/>
      <c r="BS167" s="244"/>
      <c r="BT167" s="728"/>
      <c r="BU167" s="728"/>
      <c r="BV167" s="728"/>
      <c r="BW167" s="728"/>
    </row>
    <row r="168" spans="2:75" s="68" customFormat="1" x14ac:dyDescent="0.2">
      <c r="B168" s="660"/>
      <c r="C168" s="660"/>
      <c r="D168" s="660"/>
      <c r="E168" s="660"/>
      <c r="F168" s="660"/>
      <c r="G168" s="660"/>
      <c r="H168" s="660"/>
      <c r="I168" s="660"/>
      <c r="J168" s="660"/>
      <c r="K168" s="660"/>
      <c r="L168" s="660"/>
      <c r="M168" s="660"/>
      <c r="N168" s="65"/>
      <c r="O168" s="65"/>
      <c r="P168" s="728"/>
      <c r="Q168" s="728"/>
      <c r="R168" s="728"/>
      <c r="S168" s="728"/>
      <c r="T168" s="244"/>
      <c r="U168" s="244"/>
      <c r="V168" s="728"/>
      <c r="W168" s="728"/>
      <c r="X168" s="728"/>
      <c r="Y168" s="728"/>
      <c r="Z168" s="728"/>
      <c r="AA168" s="728"/>
      <c r="AB168" s="728"/>
      <c r="AC168" s="728"/>
      <c r="AD168" s="728"/>
      <c r="AE168" s="728"/>
      <c r="AF168" s="244"/>
      <c r="AG168" s="244"/>
      <c r="AH168" s="728"/>
      <c r="AI168" s="728"/>
      <c r="AJ168" s="728"/>
      <c r="AK168" s="728"/>
      <c r="AL168" s="728"/>
      <c r="AM168" s="728"/>
      <c r="AN168" s="244"/>
      <c r="AO168" s="244"/>
      <c r="AP168" s="244"/>
      <c r="AQ168" s="244"/>
      <c r="AR168" s="244"/>
      <c r="AS168" s="244"/>
      <c r="AT168" s="728"/>
      <c r="AU168" s="728"/>
      <c r="AV168" s="728"/>
      <c r="AW168" s="728"/>
      <c r="AX168" s="728"/>
      <c r="AY168" s="728"/>
      <c r="AZ168" s="728"/>
      <c r="BA168" s="728"/>
      <c r="BB168" s="728"/>
      <c r="BC168" s="728"/>
      <c r="BD168" s="728"/>
      <c r="BE168" s="728"/>
      <c r="BF168" s="244"/>
      <c r="BG168" s="244"/>
      <c r="BH168" s="728"/>
      <c r="BI168" s="728"/>
      <c r="BJ168" s="728"/>
      <c r="BK168" s="728"/>
      <c r="BL168" s="728"/>
      <c r="BM168" s="728"/>
      <c r="BN168" s="244"/>
      <c r="BO168" s="244"/>
      <c r="BP168" s="244"/>
      <c r="BQ168" s="244"/>
      <c r="BR168" s="244"/>
      <c r="BS168" s="244"/>
      <c r="BT168" s="728"/>
      <c r="BU168" s="728"/>
      <c r="BV168" s="728"/>
      <c r="BW168" s="728"/>
    </row>
    <row r="169" spans="2:75" s="68" customFormat="1" x14ac:dyDescent="0.2">
      <c r="B169" s="660"/>
      <c r="C169" s="660"/>
      <c r="D169" s="660"/>
      <c r="E169" s="660"/>
      <c r="F169" s="660"/>
      <c r="G169" s="660"/>
      <c r="H169" s="660"/>
      <c r="I169" s="660"/>
      <c r="J169" s="660"/>
      <c r="K169" s="660"/>
      <c r="L169" s="660"/>
      <c r="M169" s="660"/>
      <c r="N169" s="65"/>
      <c r="O169" s="65"/>
      <c r="P169" s="728"/>
      <c r="Q169" s="728"/>
      <c r="R169" s="728"/>
      <c r="S169" s="728"/>
      <c r="T169" s="244"/>
      <c r="U169" s="244"/>
      <c r="V169" s="728"/>
      <c r="W169" s="728"/>
      <c r="X169" s="728"/>
      <c r="Y169" s="728"/>
      <c r="Z169" s="728"/>
      <c r="AA169" s="728"/>
      <c r="AB169" s="728"/>
      <c r="AC169" s="728"/>
      <c r="AD169" s="728"/>
      <c r="AE169" s="728"/>
      <c r="AF169" s="244"/>
      <c r="AG169" s="244"/>
      <c r="AH169" s="728"/>
      <c r="AI169" s="728"/>
      <c r="AJ169" s="728"/>
      <c r="AK169" s="728"/>
      <c r="AL169" s="728"/>
      <c r="AM169" s="728"/>
      <c r="AN169" s="244"/>
      <c r="AO169" s="244"/>
      <c r="AP169" s="244"/>
      <c r="AQ169" s="244"/>
      <c r="AR169" s="244"/>
      <c r="AS169" s="244"/>
      <c r="AT169" s="728"/>
      <c r="AU169" s="728"/>
      <c r="AV169" s="728"/>
      <c r="AW169" s="728"/>
      <c r="AX169" s="728"/>
      <c r="AY169" s="728"/>
      <c r="AZ169" s="728"/>
      <c r="BA169" s="728"/>
      <c r="BB169" s="728"/>
      <c r="BC169" s="728"/>
      <c r="BD169" s="728"/>
      <c r="BE169" s="728"/>
      <c r="BF169" s="244"/>
      <c r="BG169" s="244"/>
      <c r="BH169" s="728"/>
      <c r="BI169" s="728"/>
      <c r="BJ169" s="728"/>
      <c r="BK169" s="728"/>
      <c r="BL169" s="728"/>
      <c r="BM169" s="728"/>
      <c r="BN169" s="244"/>
      <c r="BO169" s="244"/>
      <c r="BP169" s="244"/>
      <c r="BQ169" s="244"/>
      <c r="BR169" s="244"/>
      <c r="BS169" s="244"/>
      <c r="BT169" s="728"/>
      <c r="BU169" s="728"/>
      <c r="BV169" s="728"/>
      <c r="BW169" s="728"/>
    </row>
    <row r="170" spans="2:75" s="68" customFormat="1" x14ac:dyDescent="0.2">
      <c r="B170" s="660"/>
      <c r="C170" s="660"/>
      <c r="D170" s="660"/>
      <c r="E170" s="660"/>
      <c r="F170" s="660"/>
      <c r="G170" s="660"/>
      <c r="H170" s="660"/>
      <c r="I170" s="660"/>
      <c r="J170" s="660"/>
      <c r="K170" s="660"/>
      <c r="L170" s="660"/>
      <c r="M170" s="660"/>
      <c r="N170" s="65"/>
      <c r="O170" s="65"/>
      <c r="P170" s="728"/>
      <c r="Q170" s="728"/>
      <c r="R170" s="728"/>
      <c r="S170" s="728"/>
      <c r="T170" s="244"/>
      <c r="U170" s="244"/>
      <c r="V170" s="728"/>
      <c r="W170" s="728"/>
      <c r="X170" s="728"/>
      <c r="Y170" s="728"/>
      <c r="Z170" s="728"/>
      <c r="AA170" s="728"/>
      <c r="AB170" s="728"/>
      <c r="AC170" s="728"/>
      <c r="AD170" s="728"/>
      <c r="AE170" s="728"/>
      <c r="AF170" s="244"/>
      <c r="AG170" s="244"/>
      <c r="AH170" s="728"/>
      <c r="AI170" s="728"/>
      <c r="AJ170" s="728"/>
      <c r="AK170" s="728"/>
      <c r="AL170" s="728"/>
      <c r="AM170" s="728"/>
      <c r="AN170" s="244"/>
      <c r="AO170" s="244"/>
      <c r="AP170" s="244"/>
      <c r="AQ170" s="244"/>
      <c r="AR170" s="244"/>
      <c r="AS170" s="244"/>
      <c r="AT170" s="728"/>
      <c r="AU170" s="728"/>
      <c r="AV170" s="728"/>
      <c r="AW170" s="728"/>
      <c r="AX170" s="728"/>
      <c r="AY170" s="728"/>
      <c r="AZ170" s="728"/>
      <c r="BA170" s="728"/>
      <c r="BB170" s="728"/>
      <c r="BC170" s="728"/>
      <c r="BD170" s="728"/>
      <c r="BE170" s="728"/>
      <c r="BF170" s="244"/>
      <c r="BG170" s="244"/>
      <c r="BH170" s="728"/>
      <c r="BI170" s="728"/>
      <c r="BJ170" s="728"/>
      <c r="BK170" s="728"/>
      <c r="BL170" s="728"/>
      <c r="BM170" s="728"/>
      <c r="BN170" s="244"/>
      <c r="BO170" s="244"/>
      <c r="BP170" s="244"/>
      <c r="BQ170" s="244"/>
      <c r="BR170" s="244"/>
      <c r="BS170" s="244"/>
      <c r="BT170" s="728"/>
      <c r="BU170" s="728"/>
      <c r="BV170" s="728"/>
      <c r="BW170" s="728"/>
    </row>
    <row r="171" spans="2:75" s="68" customFormat="1" ht="15.75" x14ac:dyDescent="0.25">
      <c r="B171" s="669"/>
      <c r="C171" s="669"/>
      <c r="D171" s="669"/>
      <c r="E171" s="669"/>
      <c r="F171" s="669"/>
      <c r="G171" s="669"/>
      <c r="H171" s="669"/>
      <c r="I171" s="669"/>
      <c r="J171" s="669"/>
      <c r="K171" s="669"/>
      <c r="L171" s="669"/>
      <c r="M171" s="669"/>
      <c r="N171" s="73"/>
      <c r="O171" s="73"/>
      <c r="P171" s="728"/>
      <c r="Q171" s="728"/>
      <c r="R171" s="728"/>
      <c r="S171" s="728"/>
      <c r="T171" s="244"/>
      <c r="U171" s="244"/>
      <c r="V171" s="728"/>
      <c r="W171" s="728"/>
      <c r="X171" s="728"/>
      <c r="Y171" s="728"/>
      <c r="Z171" s="728"/>
      <c r="AA171" s="728"/>
      <c r="AB171" s="728"/>
      <c r="AC171" s="728"/>
      <c r="AD171" s="728"/>
      <c r="AE171" s="728"/>
      <c r="AF171" s="244"/>
      <c r="AG171" s="244"/>
      <c r="AH171" s="728"/>
      <c r="AI171" s="728"/>
      <c r="AJ171" s="728"/>
      <c r="AK171" s="728"/>
      <c r="AL171" s="728"/>
      <c r="AM171" s="728"/>
      <c r="AN171" s="244"/>
      <c r="AO171" s="244"/>
      <c r="AP171" s="244"/>
      <c r="AQ171" s="244"/>
      <c r="AR171" s="244"/>
      <c r="AS171" s="244"/>
      <c r="AT171" s="728"/>
      <c r="AU171" s="728"/>
      <c r="AV171" s="728"/>
      <c r="AW171" s="728"/>
      <c r="AX171" s="728"/>
      <c r="AY171" s="728"/>
      <c r="AZ171" s="728"/>
      <c r="BA171" s="728"/>
      <c r="BB171" s="728"/>
      <c r="BC171" s="728"/>
      <c r="BD171" s="728"/>
      <c r="BE171" s="728"/>
      <c r="BF171" s="244"/>
      <c r="BG171" s="244"/>
      <c r="BH171" s="728"/>
      <c r="BI171" s="728"/>
      <c r="BJ171" s="728"/>
      <c r="BK171" s="728"/>
      <c r="BL171" s="728"/>
      <c r="BM171" s="728"/>
      <c r="BN171" s="244"/>
      <c r="BO171" s="244"/>
      <c r="BP171" s="244"/>
      <c r="BQ171" s="244"/>
      <c r="BR171" s="244"/>
      <c r="BS171" s="244"/>
      <c r="BT171" s="728"/>
      <c r="BU171" s="728"/>
      <c r="BV171" s="728"/>
      <c r="BW171" s="728"/>
    </row>
    <row r="172" spans="2:75" s="68" customFormat="1" ht="15.75" x14ac:dyDescent="0.25">
      <c r="B172" s="73"/>
      <c r="C172" s="669"/>
      <c r="D172" s="669"/>
      <c r="E172" s="669"/>
      <c r="F172" s="669"/>
      <c r="G172" s="669"/>
      <c r="H172" s="669"/>
      <c r="I172" s="669"/>
      <c r="J172" s="669"/>
      <c r="K172" s="669"/>
      <c r="L172" s="669"/>
      <c r="M172" s="669"/>
      <c r="N172" s="669"/>
      <c r="O172" s="669"/>
      <c r="P172" s="669"/>
      <c r="Q172" s="669"/>
      <c r="R172" s="669"/>
      <c r="S172" s="669"/>
      <c r="T172" s="669"/>
      <c r="U172" s="669"/>
      <c r="V172" s="669"/>
      <c r="W172" s="669"/>
      <c r="X172" s="669"/>
      <c r="Y172" s="669"/>
      <c r="Z172" s="669"/>
      <c r="AA172" s="669"/>
      <c r="AB172" s="669"/>
      <c r="AC172" s="669"/>
      <c r="AD172" s="60"/>
      <c r="AE172" s="60"/>
      <c r="AF172" s="244"/>
      <c r="AG172" s="244"/>
      <c r="AH172" s="60"/>
      <c r="AI172" s="60"/>
      <c r="AJ172" s="60"/>
      <c r="AK172" s="60"/>
      <c r="AL172" s="60"/>
      <c r="AM172" s="60"/>
      <c r="AN172" s="244"/>
      <c r="AO172" s="244"/>
      <c r="AP172" s="244"/>
      <c r="AQ172" s="244"/>
      <c r="AR172" s="244"/>
      <c r="AS172" s="244"/>
      <c r="AT172" s="60"/>
      <c r="AU172" s="60"/>
      <c r="AV172" s="60"/>
      <c r="AW172" s="60"/>
      <c r="AX172" s="60"/>
      <c r="AY172" s="60"/>
      <c r="AZ172" s="60"/>
      <c r="BA172" s="60"/>
      <c r="BB172" s="60"/>
      <c r="BC172" s="60"/>
      <c r="BD172" s="60"/>
      <c r="BE172" s="60"/>
      <c r="BF172" s="244"/>
      <c r="BG172" s="244"/>
      <c r="BH172" s="60"/>
      <c r="BI172" s="60"/>
      <c r="BJ172" s="60"/>
      <c r="BK172" s="60"/>
      <c r="BL172" s="60"/>
      <c r="BM172" s="60"/>
      <c r="BN172" s="244"/>
      <c r="BO172" s="244"/>
      <c r="BP172" s="244"/>
      <c r="BQ172" s="244"/>
      <c r="BR172" s="244"/>
      <c r="BS172" s="244"/>
      <c r="BT172" s="60"/>
      <c r="BU172" s="60"/>
      <c r="BV172" s="60"/>
      <c r="BW172" s="60"/>
    </row>
    <row r="173" spans="2:75" s="68" customFormat="1" ht="18" x14ac:dyDescent="0.25">
      <c r="F173" s="692"/>
      <c r="G173" s="692"/>
      <c r="H173" s="692"/>
      <c r="I173" s="692"/>
      <c r="J173" s="692"/>
      <c r="K173" s="692"/>
      <c r="L173" s="692"/>
      <c r="M173" s="692"/>
      <c r="N173" s="692"/>
      <c r="O173" s="692"/>
      <c r="P173" s="692"/>
      <c r="Q173" s="692"/>
      <c r="R173" s="692"/>
      <c r="S173" s="83"/>
      <c r="T173" s="240"/>
      <c r="U173" s="240"/>
      <c r="V173" s="83"/>
      <c r="W173" s="83"/>
      <c r="X173" s="83"/>
      <c r="Y173" s="83"/>
      <c r="Z173" s="83"/>
      <c r="AA173" s="83"/>
      <c r="AB173" s="83"/>
      <c r="AC173" s="83"/>
      <c r="AD173" s="692"/>
      <c r="AE173" s="692"/>
      <c r="AF173" s="692"/>
      <c r="AG173" s="692"/>
      <c r="AH173" s="692"/>
      <c r="AI173" s="692"/>
      <c r="AJ173" s="692"/>
      <c r="AK173" s="692"/>
      <c r="AL173" s="692"/>
      <c r="AM173" s="692"/>
      <c r="AN173" s="692"/>
      <c r="AO173" s="692"/>
      <c r="AP173" s="692"/>
      <c r="AQ173" s="692"/>
      <c r="AR173" s="692"/>
      <c r="AS173" s="692"/>
      <c r="AT173" s="692"/>
      <c r="AU173" s="692"/>
      <c r="AV173" s="692"/>
      <c r="AW173" s="692"/>
      <c r="AX173" s="692"/>
      <c r="AY173" s="692"/>
      <c r="AZ173" s="692"/>
      <c r="BA173" s="692"/>
      <c r="BB173" s="692"/>
      <c r="BC173" s="692"/>
      <c r="BD173" s="692"/>
      <c r="BE173" s="692"/>
      <c r="BF173" s="692"/>
      <c r="BG173" s="692"/>
      <c r="BH173" s="692"/>
      <c r="BI173" s="692"/>
      <c r="BJ173" s="692"/>
      <c r="BK173" s="692"/>
      <c r="BN173" s="204"/>
      <c r="BO173" s="204"/>
      <c r="BP173" s="204"/>
      <c r="BQ173" s="204"/>
      <c r="BR173" s="204"/>
      <c r="BS173" s="204"/>
    </row>
    <row r="174" spans="2:75" s="68" customFormat="1" ht="18" x14ac:dyDescent="0.25">
      <c r="B174" s="693"/>
      <c r="C174" s="693"/>
      <c r="D174" s="693"/>
      <c r="E174" s="693"/>
      <c r="F174" s="693"/>
      <c r="G174" s="693"/>
      <c r="H174" s="693"/>
      <c r="I174" s="693"/>
      <c r="J174" s="693"/>
      <c r="K174" s="693"/>
      <c r="L174" s="693"/>
      <c r="M174" s="20"/>
      <c r="N174" s="20"/>
      <c r="O174" s="20"/>
      <c r="P174" s="20"/>
      <c r="Q174" s="725"/>
      <c r="R174" s="725"/>
      <c r="S174" s="725"/>
      <c r="T174" s="725"/>
      <c r="U174" s="725"/>
      <c r="V174" s="725"/>
      <c r="W174" s="725"/>
      <c r="X174" s="725"/>
      <c r="Y174" s="725"/>
      <c r="Z174" s="725"/>
      <c r="AA174" s="725"/>
      <c r="AB174" s="725"/>
      <c r="AC174" s="725"/>
      <c r="AD174" s="725"/>
      <c r="AE174" s="725"/>
      <c r="AF174" s="725"/>
      <c r="AG174" s="725"/>
      <c r="AH174" s="725"/>
      <c r="AI174" s="725"/>
      <c r="AJ174" s="725"/>
      <c r="AK174" s="725"/>
      <c r="AL174" s="725"/>
      <c r="AM174" s="725"/>
      <c r="AN174" s="725"/>
      <c r="AO174" s="725"/>
      <c r="AP174" s="725"/>
      <c r="AQ174" s="725"/>
      <c r="AR174" s="725"/>
      <c r="AS174" s="725"/>
      <c r="AT174" s="725"/>
      <c r="AU174" s="725"/>
      <c r="AV174" s="725"/>
      <c r="AW174" s="725"/>
      <c r="AX174" s="725"/>
      <c r="AY174" s="725"/>
      <c r="AZ174" s="725"/>
      <c r="BA174" s="725"/>
      <c r="BB174" s="725"/>
      <c r="BC174" s="725"/>
      <c r="BD174" s="725"/>
      <c r="BE174" s="725"/>
      <c r="BF174" s="725"/>
      <c r="BG174" s="725"/>
      <c r="BH174" s="725"/>
      <c r="BI174" s="725"/>
      <c r="BJ174" s="725"/>
      <c r="BK174" s="725"/>
      <c r="BL174" s="725"/>
      <c r="BM174" s="725"/>
      <c r="BN174" s="241"/>
      <c r="BO174" s="241"/>
      <c r="BP174" s="241"/>
      <c r="BQ174" s="241"/>
      <c r="BR174" s="241"/>
      <c r="BS174" s="241"/>
      <c r="BT174" s="21"/>
      <c r="BU174" s="21"/>
    </row>
    <row r="175" spans="2:75" s="68" customFormat="1" ht="15" x14ac:dyDescent="0.2">
      <c r="B175" s="712"/>
      <c r="C175" s="712"/>
      <c r="D175" s="712"/>
      <c r="E175" s="712"/>
      <c r="F175" s="712"/>
      <c r="G175" s="712"/>
      <c r="H175" s="712"/>
      <c r="I175" s="712"/>
      <c r="J175" s="712"/>
      <c r="K175" s="712"/>
      <c r="L175" s="712"/>
      <c r="M175" s="21"/>
      <c r="N175" s="21"/>
      <c r="O175" s="21"/>
      <c r="P175" s="21"/>
      <c r="Q175" s="713"/>
      <c r="R175" s="713"/>
      <c r="S175" s="713"/>
      <c r="T175" s="713"/>
      <c r="U175" s="713"/>
      <c r="V175" s="713"/>
      <c r="W175" s="713"/>
      <c r="X175" s="713"/>
      <c r="Y175" s="713"/>
      <c r="Z175" s="713"/>
      <c r="AA175" s="713"/>
      <c r="AB175" s="713"/>
      <c r="AC175" s="713"/>
      <c r="AD175" s="713"/>
      <c r="AE175" s="713"/>
      <c r="AF175" s="713"/>
      <c r="AG175" s="713"/>
      <c r="AH175" s="713"/>
      <c r="AI175" s="713"/>
      <c r="AJ175" s="713"/>
      <c r="AK175" s="713"/>
      <c r="AL175" s="713"/>
      <c r="AM175" s="713"/>
      <c r="AN175" s="713"/>
      <c r="AO175" s="713"/>
      <c r="AP175" s="713"/>
      <c r="AQ175" s="713"/>
      <c r="AR175" s="713"/>
      <c r="AS175" s="713"/>
      <c r="AT175" s="713"/>
      <c r="AU175" s="713"/>
      <c r="AV175" s="713"/>
      <c r="AW175" s="713"/>
      <c r="AX175" s="713"/>
      <c r="AY175" s="713"/>
      <c r="AZ175" s="713"/>
      <c r="BA175" s="713"/>
      <c r="BB175" s="713"/>
      <c r="BC175" s="713"/>
      <c r="BD175" s="713"/>
      <c r="BE175" s="713"/>
      <c r="BF175" s="713"/>
      <c r="BG175" s="713"/>
      <c r="BH175" s="713"/>
      <c r="BI175" s="713"/>
      <c r="BJ175" s="713"/>
      <c r="BK175" s="713"/>
      <c r="BL175" s="713"/>
      <c r="BM175" s="713"/>
      <c r="BN175" s="235"/>
      <c r="BO175" s="235"/>
      <c r="BP175" s="235"/>
      <c r="BQ175" s="235"/>
      <c r="BR175" s="235"/>
      <c r="BS175" s="235"/>
      <c r="BT175" s="21"/>
      <c r="BU175" s="21"/>
    </row>
    <row r="176" spans="2:75" s="68" customFormat="1" ht="15" x14ac:dyDescent="0.2"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21"/>
      <c r="N176" s="21"/>
      <c r="O176" s="21"/>
      <c r="P176" s="21"/>
      <c r="Q176" s="714"/>
      <c r="R176" s="714"/>
      <c r="S176" s="714"/>
      <c r="T176" s="714"/>
      <c r="U176" s="714"/>
      <c r="V176" s="714"/>
      <c r="W176" s="714"/>
      <c r="X176" s="714"/>
      <c r="Y176" s="714"/>
      <c r="Z176" s="714"/>
      <c r="AA176" s="714"/>
      <c r="AB176" s="714"/>
      <c r="AC176" s="714"/>
      <c r="AD176" s="714"/>
      <c r="AE176" s="714"/>
      <c r="AF176" s="714"/>
      <c r="AG176" s="714"/>
      <c r="AH176" s="714"/>
      <c r="AI176" s="714"/>
      <c r="AJ176" s="714"/>
      <c r="AK176" s="714"/>
      <c r="AL176" s="714"/>
      <c r="AM176" s="714"/>
      <c r="AN176" s="714"/>
      <c r="AO176" s="714"/>
      <c r="AP176" s="714"/>
      <c r="AQ176" s="714"/>
      <c r="AR176" s="714"/>
      <c r="AS176" s="714"/>
      <c r="AT176" s="714"/>
      <c r="AU176" s="714"/>
      <c r="AV176" s="714"/>
      <c r="AW176" s="714"/>
      <c r="AX176" s="714"/>
      <c r="AY176" s="714"/>
      <c r="AZ176" s="714"/>
      <c r="BA176" s="714"/>
      <c r="BB176" s="714"/>
      <c r="BC176" s="714"/>
      <c r="BD176" s="714"/>
      <c r="BE176" s="714"/>
      <c r="BF176" s="714"/>
      <c r="BG176" s="714"/>
      <c r="BH176" s="714"/>
      <c r="BI176" s="714"/>
      <c r="BJ176" s="714"/>
      <c r="BK176" s="714"/>
      <c r="BL176" s="714"/>
      <c r="BM176" s="714"/>
      <c r="BN176" s="236"/>
      <c r="BO176" s="236"/>
      <c r="BP176" s="236"/>
      <c r="BQ176" s="236"/>
      <c r="BR176" s="236"/>
      <c r="BS176" s="236"/>
      <c r="BT176" s="21"/>
      <c r="BU176" s="21"/>
    </row>
    <row r="177" spans="2:76" s="68" customFormat="1" ht="15.75" x14ac:dyDescent="0.25"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1"/>
      <c r="N177" s="21"/>
      <c r="O177" s="21"/>
      <c r="P177" s="21"/>
      <c r="Q177" s="714"/>
      <c r="R177" s="714"/>
      <c r="S177" s="714"/>
      <c r="T177" s="714"/>
      <c r="U177" s="714"/>
      <c r="V177" s="714"/>
      <c r="W177" s="714"/>
      <c r="X177" s="714"/>
      <c r="Y177" s="714"/>
      <c r="Z177" s="714"/>
      <c r="AA177" s="714"/>
      <c r="AB177" s="714"/>
      <c r="AC177" s="714"/>
      <c r="AD177" s="714"/>
      <c r="AE177" s="714"/>
      <c r="AF177" s="714"/>
      <c r="AG177" s="714"/>
      <c r="AH177" s="714"/>
      <c r="AI177" s="714"/>
      <c r="AJ177" s="714"/>
      <c r="AK177" s="714"/>
      <c r="AL177" s="714"/>
      <c r="AM177" s="714"/>
      <c r="AN177" s="714"/>
      <c r="AO177" s="714"/>
      <c r="AP177" s="714"/>
      <c r="AQ177" s="714"/>
      <c r="AR177" s="714"/>
      <c r="AS177" s="714"/>
      <c r="AT177" s="714"/>
      <c r="AU177" s="714"/>
      <c r="AV177" s="714"/>
      <c r="AW177" s="714"/>
      <c r="AX177" s="714"/>
      <c r="AY177" s="714"/>
      <c r="AZ177" s="714"/>
      <c r="BA177" s="714"/>
      <c r="BB177" s="714"/>
      <c r="BC177" s="714"/>
      <c r="BD177" s="714"/>
      <c r="BE177" s="714"/>
      <c r="BF177" s="714"/>
      <c r="BG177" s="714"/>
      <c r="BH177" s="714"/>
      <c r="BI177" s="714"/>
      <c r="BJ177" s="714"/>
      <c r="BK177" s="714"/>
      <c r="BL177" s="714"/>
      <c r="BM177" s="714"/>
      <c r="BN177" s="236"/>
      <c r="BO177" s="236"/>
      <c r="BP177" s="236"/>
      <c r="BQ177" s="236"/>
      <c r="BR177" s="236"/>
      <c r="BS177" s="236"/>
      <c r="BT177" s="21"/>
      <c r="BU177" s="21"/>
    </row>
    <row r="178" spans="2:76" s="68" customFormat="1" ht="15.75" x14ac:dyDescent="0.25"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1"/>
      <c r="N178" s="21"/>
      <c r="O178" s="21"/>
      <c r="P178" s="21"/>
      <c r="Q178" s="715"/>
      <c r="R178" s="715"/>
      <c r="S178" s="715"/>
      <c r="T178" s="715"/>
      <c r="U178" s="715"/>
      <c r="V178" s="715"/>
      <c r="W178" s="715"/>
      <c r="X178" s="715"/>
      <c r="Y178" s="715"/>
      <c r="Z178" s="715"/>
      <c r="AA178" s="715"/>
      <c r="AB178" s="715"/>
      <c r="AC178" s="715"/>
      <c r="AD178" s="715"/>
      <c r="AE178" s="715"/>
      <c r="AF178" s="715"/>
      <c r="AG178" s="715"/>
      <c r="AH178" s="715"/>
      <c r="AI178" s="715"/>
      <c r="AJ178" s="715"/>
      <c r="AK178" s="715"/>
      <c r="AL178" s="715"/>
      <c r="AM178" s="715"/>
      <c r="AN178" s="715"/>
      <c r="AO178" s="715"/>
      <c r="AP178" s="715"/>
      <c r="AQ178" s="715"/>
      <c r="AR178" s="715"/>
      <c r="AS178" s="715"/>
      <c r="AT178" s="715"/>
      <c r="AU178" s="715"/>
      <c r="AV178" s="715"/>
      <c r="AW178" s="69"/>
      <c r="AX178" s="69"/>
      <c r="AY178" s="69"/>
      <c r="AZ178" s="69"/>
      <c r="BA178" s="69"/>
      <c r="BB178" s="69"/>
      <c r="BC178" s="69"/>
      <c r="BD178" s="69"/>
      <c r="BE178" s="69"/>
      <c r="BF178" s="236"/>
      <c r="BG178" s="236"/>
      <c r="BH178" s="69"/>
      <c r="BI178" s="69"/>
      <c r="BJ178" s="69"/>
      <c r="BK178" s="69"/>
      <c r="BL178" s="69"/>
      <c r="BM178" s="69"/>
      <c r="BN178" s="236"/>
      <c r="BO178" s="236"/>
      <c r="BP178" s="236"/>
      <c r="BQ178" s="236"/>
      <c r="BR178" s="236"/>
      <c r="BS178" s="236"/>
      <c r="BT178" s="21"/>
      <c r="BU178" s="21"/>
    </row>
    <row r="179" spans="2:76" s="68" customFormat="1" ht="15" x14ac:dyDescent="0.25">
      <c r="B179" s="22"/>
      <c r="C179" s="22"/>
      <c r="D179" s="22"/>
      <c r="E179" s="22"/>
      <c r="F179" s="22"/>
      <c r="G179" s="22"/>
      <c r="H179" s="22"/>
      <c r="I179" s="22"/>
      <c r="J179" s="716"/>
      <c r="K179" s="709"/>
      <c r="L179" s="709"/>
      <c r="M179" s="709"/>
      <c r="N179" s="709"/>
      <c r="O179" s="709"/>
      <c r="P179" s="709"/>
      <c r="Q179" s="709"/>
      <c r="R179" s="709"/>
      <c r="S179" s="709"/>
      <c r="T179" s="232"/>
      <c r="U179" s="232"/>
      <c r="V179" s="709"/>
      <c r="W179" s="709"/>
      <c r="X179" s="709"/>
      <c r="Y179" s="23"/>
      <c r="Z179" s="709"/>
      <c r="AA179" s="709"/>
      <c r="AB179" s="709"/>
      <c r="AC179" s="709"/>
      <c r="AD179" s="709"/>
      <c r="AE179" s="709"/>
      <c r="AF179" s="709"/>
      <c r="AG179" s="709"/>
      <c r="AH179" s="709"/>
      <c r="AI179" s="709"/>
      <c r="AJ179" s="3"/>
      <c r="AK179" s="232"/>
      <c r="AL179" s="3"/>
      <c r="AM179" s="709"/>
      <c r="AN179" s="709"/>
      <c r="AO179" s="709"/>
      <c r="AP179" s="709"/>
      <c r="AQ179" s="709"/>
      <c r="AR179" s="709"/>
      <c r="AS179" s="709"/>
      <c r="AT179" s="709"/>
      <c r="AU179" s="709"/>
      <c r="AV179" s="3"/>
      <c r="AW179" s="709"/>
      <c r="AX179" s="709"/>
      <c r="AY179" s="709"/>
      <c r="AZ179" s="709"/>
      <c r="BA179" s="3"/>
      <c r="BB179" s="709"/>
      <c r="BC179" s="709"/>
      <c r="BD179" s="709"/>
      <c r="BE179" s="3"/>
      <c r="BF179" s="3"/>
      <c r="BG179" s="3"/>
      <c r="BH179" s="709"/>
      <c r="BI179" s="709"/>
      <c r="BJ179" s="709"/>
      <c r="BK179" s="3"/>
      <c r="BL179" s="709"/>
      <c r="BM179" s="709"/>
      <c r="BN179" s="232"/>
      <c r="BO179" s="232"/>
      <c r="BP179" s="232"/>
      <c r="BQ179" s="232"/>
      <c r="BR179" s="232"/>
      <c r="BS179" s="232"/>
      <c r="BT179" s="3"/>
      <c r="BU179" s="709"/>
      <c r="BV179" s="709"/>
      <c r="BW179" s="709"/>
      <c r="BX179" s="709"/>
    </row>
    <row r="180" spans="2:76" s="68" customFormat="1" ht="15" x14ac:dyDescent="0.25">
      <c r="B180" s="22"/>
      <c r="C180" s="22"/>
      <c r="D180" s="22"/>
      <c r="E180" s="22"/>
      <c r="F180" s="22"/>
      <c r="G180" s="22"/>
      <c r="H180" s="22"/>
      <c r="I180" s="22"/>
      <c r="J180" s="716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24"/>
      <c r="BX180" s="3"/>
    </row>
    <row r="181" spans="2:76" s="68" customFormat="1" ht="15" x14ac:dyDescent="0.25">
      <c r="B181" s="22"/>
      <c r="C181" s="22"/>
      <c r="D181" s="22"/>
      <c r="E181" s="22"/>
      <c r="F181" s="22"/>
      <c r="G181" s="22"/>
      <c r="H181" s="22"/>
      <c r="I181" s="22"/>
      <c r="J181" s="716"/>
      <c r="K181" s="3"/>
      <c r="L181" s="3"/>
      <c r="M181" s="3"/>
      <c r="N181" s="3"/>
      <c r="O181" s="3"/>
      <c r="P181" s="2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24"/>
      <c r="BX181" s="3"/>
    </row>
    <row r="182" spans="2:76" s="68" customFormat="1" ht="15" x14ac:dyDescent="0.25">
      <c r="B182" s="22"/>
      <c r="C182" s="22"/>
      <c r="D182" s="22"/>
      <c r="E182" s="22"/>
      <c r="F182" s="22"/>
      <c r="G182" s="22"/>
      <c r="H182" s="22"/>
      <c r="I182" s="22"/>
      <c r="J182" s="23"/>
      <c r="K182" s="3"/>
      <c r="L182" s="3"/>
      <c r="M182" s="3"/>
      <c r="N182" s="3"/>
      <c r="O182" s="3"/>
      <c r="P182" s="2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24"/>
      <c r="BX182" s="24"/>
    </row>
    <row r="183" spans="2:76" s="68" customFormat="1" ht="15" x14ac:dyDescent="0.25">
      <c r="B183" s="22"/>
      <c r="C183" s="22"/>
      <c r="D183" s="22"/>
      <c r="E183" s="22"/>
      <c r="F183" s="22"/>
      <c r="G183" s="22"/>
      <c r="H183" s="22"/>
      <c r="I183" s="22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735"/>
      <c r="W183" s="735"/>
      <c r="X183" s="735"/>
      <c r="Y183" s="735"/>
      <c r="Z183" s="735"/>
      <c r="AA183" s="735"/>
      <c r="AB183" s="735"/>
      <c r="AC183" s="735"/>
      <c r="AD183" s="735"/>
      <c r="AE183" s="735"/>
      <c r="AF183" s="735"/>
      <c r="AG183" s="735"/>
      <c r="AH183" s="735"/>
      <c r="AI183" s="735"/>
      <c r="AJ183" s="735"/>
      <c r="AK183" s="735"/>
      <c r="AL183" s="735"/>
      <c r="AM183" s="735"/>
      <c r="AN183" s="735"/>
      <c r="AO183" s="735"/>
      <c r="AP183" s="735"/>
      <c r="AQ183" s="735"/>
      <c r="AR183" s="735"/>
      <c r="AS183" s="735"/>
      <c r="AT183" s="735"/>
      <c r="AU183" s="735"/>
      <c r="AV183" s="735"/>
      <c r="AW183" s="735"/>
      <c r="AX183" s="735"/>
      <c r="AY183" s="735"/>
      <c r="AZ183" s="735"/>
      <c r="BA183" s="735"/>
      <c r="BB183" s="735"/>
      <c r="BC183" s="735"/>
      <c r="BD183" s="735"/>
      <c r="BE183" s="735"/>
      <c r="BF183" s="735"/>
      <c r="BG183" s="735"/>
      <c r="BH183" s="735"/>
      <c r="BI183" s="735"/>
      <c r="BJ183" s="735"/>
      <c r="BK183" s="735"/>
      <c r="BL183" s="735"/>
      <c r="BM183" s="735"/>
      <c r="BN183" s="735"/>
      <c r="BO183" s="735"/>
      <c r="BP183" s="735"/>
      <c r="BQ183" s="735"/>
      <c r="BR183" s="735"/>
      <c r="BS183" s="735"/>
      <c r="BT183" s="735"/>
      <c r="BU183" s="735"/>
      <c r="BV183" s="735"/>
      <c r="BW183" s="735"/>
      <c r="BX183" s="82"/>
    </row>
    <row r="184" spans="2:76" s="68" customFormat="1" ht="15.75" x14ac:dyDescent="0.25"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F184" s="204"/>
      <c r="BG184" s="204"/>
      <c r="BN184" s="204"/>
      <c r="BO184" s="204"/>
      <c r="BP184" s="204"/>
      <c r="BQ184" s="204"/>
      <c r="BR184" s="204"/>
      <c r="BS184" s="204"/>
    </row>
    <row r="185" spans="2:76" s="68" customFormat="1" ht="15" x14ac:dyDescent="0.2">
      <c r="B185" s="710"/>
      <c r="C185" s="710"/>
      <c r="D185" s="710"/>
      <c r="E185" s="710"/>
      <c r="F185" s="710"/>
      <c r="G185" s="710"/>
      <c r="H185" s="710"/>
      <c r="I185" s="710"/>
      <c r="J185" s="710"/>
      <c r="K185" s="710"/>
      <c r="L185" s="710"/>
      <c r="M185" s="710"/>
      <c r="N185" s="70"/>
      <c r="O185" s="70"/>
      <c r="P185" s="711"/>
      <c r="Q185" s="711"/>
      <c r="R185" s="711"/>
      <c r="S185" s="711"/>
      <c r="T185" s="711"/>
      <c r="U185" s="711"/>
      <c r="V185" s="711"/>
      <c r="W185" s="711"/>
      <c r="X185" s="711"/>
      <c r="Y185" s="711"/>
      <c r="Z185" s="711"/>
      <c r="AA185" s="711"/>
      <c r="AB185" s="711"/>
      <c r="AC185" s="711"/>
      <c r="AD185" s="711"/>
      <c r="AE185" s="711"/>
      <c r="AF185" s="711"/>
      <c r="AG185" s="711"/>
      <c r="AH185" s="711"/>
      <c r="AI185" s="711"/>
      <c r="AJ185" s="711"/>
      <c r="AK185" s="711"/>
      <c r="AL185" s="711"/>
      <c r="AM185" s="711"/>
      <c r="AN185" s="711"/>
      <c r="AO185" s="711"/>
      <c r="AP185" s="711"/>
      <c r="AQ185" s="711"/>
      <c r="AR185" s="711"/>
      <c r="AS185" s="711"/>
      <c r="AT185" s="711"/>
      <c r="AU185" s="711"/>
      <c r="AV185" s="711"/>
      <c r="AW185" s="711"/>
      <c r="AX185" s="711"/>
      <c r="AY185" s="711"/>
      <c r="AZ185" s="711"/>
      <c r="BA185" s="711"/>
      <c r="BB185" s="711"/>
      <c r="BC185" s="711"/>
      <c r="BD185" s="711"/>
      <c r="BE185" s="711"/>
      <c r="BF185" s="711"/>
      <c r="BG185" s="711"/>
      <c r="BH185" s="711"/>
      <c r="BI185" s="711"/>
      <c r="BJ185" s="711"/>
      <c r="BK185" s="711"/>
      <c r="BL185" s="711"/>
      <c r="BM185" s="711"/>
      <c r="BN185" s="711"/>
      <c r="BO185" s="711"/>
      <c r="BP185" s="711"/>
      <c r="BQ185" s="711"/>
      <c r="BR185" s="711"/>
      <c r="BS185" s="711"/>
      <c r="BT185" s="711"/>
      <c r="BU185" s="711"/>
      <c r="BV185" s="711"/>
      <c r="BW185" s="711"/>
    </row>
    <row r="186" spans="2:76" s="68" customFormat="1" ht="15" x14ac:dyDescent="0.2">
      <c r="B186" s="710"/>
      <c r="C186" s="710"/>
      <c r="D186" s="710"/>
      <c r="E186" s="710"/>
      <c r="F186" s="710"/>
      <c r="G186" s="710"/>
      <c r="H186" s="710"/>
      <c r="I186" s="710"/>
      <c r="J186" s="710"/>
      <c r="K186" s="710"/>
      <c r="L186" s="710"/>
      <c r="M186" s="710"/>
      <c r="N186" s="70"/>
      <c r="O186" s="70"/>
      <c r="P186" s="741"/>
      <c r="Q186" s="741"/>
      <c r="R186" s="736"/>
      <c r="S186" s="736"/>
      <c r="T186" s="245"/>
      <c r="U186" s="245"/>
      <c r="V186" s="741"/>
      <c r="W186" s="741"/>
      <c r="X186" s="703"/>
      <c r="Y186" s="703"/>
      <c r="Z186" s="733"/>
      <c r="AA186" s="733"/>
      <c r="AB186" s="733"/>
      <c r="AC186" s="733"/>
      <c r="AD186" s="733"/>
      <c r="AE186" s="733"/>
      <c r="AF186" s="733"/>
      <c r="AG186" s="733"/>
      <c r="AH186" s="733"/>
      <c r="AI186" s="733"/>
      <c r="AJ186" s="703"/>
      <c r="AK186" s="703"/>
      <c r="AL186" s="703"/>
      <c r="AM186" s="703"/>
      <c r="AN186" s="230"/>
      <c r="AO186" s="230"/>
      <c r="AP186" s="230"/>
      <c r="AQ186" s="230"/>
      <c r="AR186" s="230"/>
      <c r="AS186" s="230"/>
      <c r="AT186" s="708"/>
      <c r="AU186" s="730"/>
      <c r="AV186" s="730"/>
      <c r="AW186" s="730"/>
      <c r="AX186" s="703"/>
      <c r="AY186" s="703"/>
      <c r="AZ186" s="742"/>
      <c r="BA186" s="743"/>
      <c r="BB186" s="743"/>
      <c r="BC186" s="743"/>
      <c r="BD186" s="743"/>
      <c r="BE186" s="743"/>
      <c r="BF186" s="743"/>
      <c r="BG186" s="743"/>
      <c r="BH186" s="743"/>
      <c r="BI186" s="743"/>
      <c r="BJ186" s="703"/>
      <c r="BK186" s="703"/>
      <c r="BL186" s="703"/>
      <c r="BM186" s="703"/>
      <c r="BN186" s="230"/>
      <c r="BO186" s="230"/>
      <c r="BP186" s="230"/>
      <c r="BQ186" s="230"/>
      <c r="BR186" s="230"/>
      <c r="BS186" s="230"/>
      <c r="BT186" s="737"/>
      <c r="BU186" s="738"/>
      <c r="BV186" s="738"/>
      <c r="BW186" s="738"/>
    </row>
    <row r="187" spans="2:76" s="68" customFormat="1" ht="15" x14ac:dyDescent="0.2">
      <c r="B187" s="710"/>
      <c r="C187" s="710"/>
      <c r="D187" s="710"/>
      <c r="E187" s="710"/>
      <c r="F187" s="710"/>
      <c r="G187" s="710"/>
      <c r="H187" s="710"/>
      <c r="I187" s="710"/>
      <c r="J187" s="710"/>
      <c r="K187" s="710"/>
      <c r="L187" s="710"/>
      <c r="M187" s="710"/>
      <c r="N187" s="70"/>
      <c r="O187" s="70"/>
      <c r="P187" s="741"/>
      <c r="Q187" s="741"/>
      <c r="R187" s="736"/>
      <c r="S187" s="736"/>
      <c r="T187" s="245"/>
      <c r="U187" s="245"/>
      <c r="V187" s="741"/>
      <c r="W187" s="741"/>
      <c r="X187" s="703"/>
      <c r="Y187" s="703"/>
      <c r="Z187" s="703"/>
      <c r="AA187" s="703"/>
      <c r="AB187" s="733"/>
      <c r="AC187" s="733"/>
      <c r="AD187" s="733"/>
      <c r="AE187" s="733"/>
      <c r="AF187" s="733"/>
      <c r="AG187" s="733"/>
      <c r="AH187" s="733"/>
      <c r="AI187" s="733"/>
      <c r="AJ187" s="703"/>
      <c r="AK187" s="703"/>
      <c r="AL187" s="703"/>
      <c r="AM187" s="703"/>
      <c r="AN187" s="230"/>
      <c r="AO187" s="230"/>
      <c r="AP187" s="230"/>
      <c r="AQ187" s="230"/>
      <c r="AR187" s="230"/>
      <c r="AS187" s="230"/>
      <c r="AT187" s="730"/>
      <c r="AU187" s="730"/>
      <c r="AV187" s="730"/>
      <c r="AW187" s="730"/>
      <c r="AX187" s="703"/>
      <c r="AY187" s="703"/>
      <c r="AZ187" s="703"/>
      <c r="BA187" s="703"/>
      <c r="BB187" s="709"/>
      <c r="BC187" s="709"/>
      <c r="BD187" s="709"/>
      <c r="BE187" s="709"/>
      <c r="BF187" s="709"/>
      <c r="BG187" s="709"/>
      <c r="BH187" s="709"/>
      <c r="BI187" s="709"/>
      <c r="BJ187" s="703"/>
      <c r="BK187" s="703"/>
      <c r="BL187" s="703"/>
      <c r="BM187" s="703"/>
      <c r="BN187" s="230"/>
      <c r="BO187" s="230"/>
      <c r="BP187" s="230"/>
      <c r="BQ187" s="230"/>
      <c r="BR187" s="230"/>
      <c r="BS187" s="230"/>
      <c r="BT187" s="738"/>
      <c r="BU187" s="738"/>
      <c r="BV187" s="738"/>
      <c r="BW187" s="738"/>
    </row>
    <row r="188" spans="2:76" s="68" customFormat="1" ht="15" x14ac:dyDescent="0.2">
      <c r="B188" s="710"/>
      <c r="C188" s="710"/>
      <c r="D188" s="710"/>
      <c r="E188" s="710"/>
      <c r="F188" s="710"/>
      <c r="G188" s="710"/>
      <c r="H188" s="710"/>
      <c r="I188" s="710"/>
      <c r="J188" s="710"/>
      <c r="K188" s="710"/>
      <c r="L188" s="710"/>
      <c r="M188" s="710"/>
      <c r="N188" s="70"/>
      <c r="O188" s="70"/>
      <c r="P188" s="741"/>
      <c r="Q188" s="741"/>
      <c r="R188" s="736"/>
      <c r="S188" s="736"/>
      <c r="T188" s="245"/>
      <c r="U188" s="245"/>
      <c r="V188" s="741"/>
      <c r="W188" s="741"/>
      <c r="X188" s="703"/>
      <c r="Y188" s="703"/>
      <c r="Z188" s="703"/>
      <c r="AA188" s="703"/>
      <c r="AB188" s="703"/>
      <c r="AC188" s="703"/>
      <c r="AD188" s="703"/>
      <c r="AE188" s="703"/>
      <c r="AF188" s="230"/>
      <c r="AG188" s="230"/>
      <c r="AH188" s="703"/>
      <c r="AI188" s="703"/>
      <c r="AJ188" s="703"/>
      <c r="AK188" s="703"/>
      <c r="AL188" s="703"/>
      <c r="AM188" s="703"/>
      <c r="AN188" s="230"/>
      <c r="AO188" s="230"/>
      <c r="AP188" s="230"/>
      <c r="AQ188" s="230"/>
      <c r="AR188" s="230"/>
      <c r="AS188" s="230"/>
      <c r="AT188" s="729"/>
      <c r="AU188" s="729"/>
      <c r="AV188" s="729"/>
      <c r="AW188" s="729"/>
      <c r="AX188" s="703"/>
      <c r="AY188" s="703"/>
      <c r="AZ188" s="703"/>
      <c r="BA188" s="703"/>
      <c r="BB188" s="732"/>
      <c r="BC188" s="732"/>
      <c r="BD188" s="703"/>
      <c r="BE188" s="703"/>
      <c r="BF188" s="230"/>
      <c r="BG188" s="230"/>
      <c r="BH188" s="703"/>
      <c r="BI188" s="703"/>
      <c r="BJ188" s="703"/>
      <c r="BK188" s="703"/>
      <c r="BL188" s="703"/>
      <c r="BM188" s="703"/>
      <c r="BN188" s="230"/>
      <c r="BO188" s="230"/>
      <c r="BP188" s="230"/>
      <c r="BQ188" s="230"/>
      <c r="BR188" s="230"/>
      <c r="BS188" s="230"/>
      <c r="BT188" s="703"/>
      <c r="BU188" s="703"/>
      <c r="BV188" s="703"/>
      <c r="BW188" s="703"/>
    </row>
    <row r="189" spans="2:76" s="68" customFormat="1" ht="15" x14ac:dyDescent="0.2">
      <c r="B189" s="710"/>
      <c r="C189" s="710"/>
      <c r="D189" s="710"/>
      <c r="E189" s="710"/>
      <c r="F189" s="710"/>
      <c r="G189" s="710"/>
      <c r="H189" s="710"/>
      <c r="I189" s="710"/>
      <c r="J189" s="710"/>
      <c r="K189" s="710"/>
      <c r="L189" s="710"/>
      <c r="M189" s="710"/>
      <c r="N189" s="70"/>
      <c r="O189" s="70"/>
      <c r="P189" s="741"/>
      <c r="Q189" s="741"/>
      <c r="R189" s="736"/>
      <c r="S189" s="736"/>
      <c r="T189" s="245"/>
      <c r="U189" s="245"/>
      <c r="V189" s="741"/>
      <c r="W189" s="741"/>
      <c r="X189" s="703"/>
      <c r="Y189" s="703"/>
      <c r="Z189" s="703"/>
      <c r="AA189" s="703"/>
      <c r="AB189" s="703"/>
      <c r="AC189" s="703"/>
      <c r="AD189" s="703"/>
      <c r="AE189" s="703"/>
      <c r="AF189" s="230"/>
      <c r="AG189" s="230"/>
      <c r="AH189" s="703"/>
      <c r="AI189" s="703"/>
      <c r="AJ189" s="703"/>
      <c r="AK189" s="703"/>
      <c r="AL189" s="703"/>
      <c r="AM189" s="703"/>
      <c r="AN189" s="230"/>
      <c r="AO189" s="230"/>
      <c r="AP189" s="230"/>
      <c r="AQ189" s="230"/>
      <c r="AR189" s="230"/>
      <c r="AS189" s="230"/>
      <c r="AT189" s="729"/>
      <c r="AU189" s="729"/>
      <c r="AV189" s="729"/>
      <c r="AW189" s="729"/>
      <c r="AX189" s="703"/>
      <c r="AY189" s="703"/>
      <c r="AZ189" s="703"/>
      <c r="BA189" s="703"/>
      <c r="BB189" s="732"/>
      <c r="BC189" s="732"/>
      <c r="BD189" s="703"/>
      <c r="BE189" s="703"/>
      <c r="BF189" s="230"/>
      <c r="BG189" s="230"/>
      <c r="BH189" s="703"/>
      <c r="BI189" s="703"/>
      <c r="BJ189" s="703"/>
      <c r="BK189" s="703"/>
      <c r="BL189" s="703"/>
      <c r="BM189" s="703"/>
      <c r="BN189" s="230"/>
      <c r="BO189" s="230"/>
      <c r="BP189" s="230"/>
      <c r="BQ189" s="230"/>
      <c r="BR189" s="230"/>
      <c r="BS189" s="230"/>
      <c r="BT189" s="703"/>
      <c r="BU189" s="703"/>
      <c r="BV189" s="703"/>
      <c r="BW189" s="703"/>
    </row>
    <row r="190" spans="2:76" s="68" customFormat="1" ht="15" x14ac:dyDescent="0.2">
      <c r="B190" s="710"/>
      <c r="C190" s="710"/>
      <c r="D190" s="710"/>
      <c r="E190" s="710"/>
      <c r="F190" s="710"/>
      <c r="G190" s="710"/>
      <c r="H190" s="710"/>
      <c r="I190" s="710"/>
      <c r="J190" s="710"/>
      <c r="K190" s="710"/>
      <c r="L190" s="710"/>
      <c r="M190" s="710"/>
      <c r="N190" s="70"/>
      <c r="O190" s="70"/>
      <c r="P190" s="741"/>
      <c r="Q190" s="741"/>
      <c r="R190" s="736"/>
      <c r="S190" s="736"/>
      <c r="T190" s="245"/>
      <c r="U190" s="245"/>
      <c r="V190" s="741"/>
      <c r="W190" s="741"/>
      <c r="X190" s="703"/>
      <c r="Y190" s="703"/>
      <c r="Z190" s="703"/>
      <c r="AA190" s="703"/>
      <c r="AB190" s="703"/>
      <c r="AC190" s="703"/>
      <c r="AD190" s="703"/>
      <c r="AE190" s="703"/>
      <c r="AF190" s="230"/>
      <c r="AG190" s="230"/>
      <c r="AH190" s="703"/>
      <c r="AI190" s="703"/>
      <c r="AJ190" s="703"/>
      <c r="AK190" s="703"/>
      <c r="AL190" s="703"/>
      <c r="AM190" s="703"/>
      <c r="AN190" s="230"/>
      <c r="AO190" s="230"/>
      <c r="AP190" s="230"/>
      <c r="AQ190" s="230"/>
      <c r="AR190" s="230"/>
      <c r="AS190" s="230"/>
      <c r="AT190" s="729"/>
      <c r="AU190" s="729"/>
      <c r="AV190" s="729"/>
      <c r="AW190" s="729"/>
      <c r="AX190" s="703"/>
      <c r="AY190" s="703"/>
      <c r="AZ190" s="703"/>
      <c r="BA190" s="703"/>
      <c r="BB190" s="732"/>
      <c r="BC190" s="732"/>
      <c r="BD190" s="703"/>
      <c r="BE190" s="703"/>
      <c r="BF190" s="230"/>
      <c r="BG190" s="230"/>
      <c r="BH190" s="703"/>
      <c r="BI190" s="703"/>
      <c r="BJ190" s="703"/>
      <c r="BK190" s="703"/>
      <c r="BL190" s="703"/>
      <c r="BM190" s="703"/>
      <c r="BN190" s="230"/>
      <c r="BO190" s="230"/>
      <c r="BP190" s="230"/>
      <c r="BQ190" s="230"/>
      <c r="BR190" s="230"/>
      <c r="BS190" s="230"/>
      <c r="BT190" s="703"/>
      <c r="BU190" s="703"/>
      <c r="BV190" s="703"/>
      <c r="BW190" s="703"/>
    </row>
    <row r="191" spans="2:76" s="68" customFormat="1" ht="15" x14ac:dyDescent="0.2">
      <c r="B191" s="710"/>
      <c r="C191" s="710"/>
      <c r="D191" s="710"/>
      <c r="E191" s="710"/>
      <c r="F191" s="710"/>
      <c r="G191" s="710"/>
      <c r="H191" s="710"/>
      <c r="I191" s="710"/>
      <c r="J191" s="710"/>
      <c r="K191" s="710"/>
      <c r="L191" s="710"/>
      <c r="M191" s="710"/>
      <c r="N191" s="70"/>
      <c r="O191" s="70"/>
      <c r="P191" s="741"/>
      <c r="Q191" s="741"/>
      <c r="R191" s="736"/>
      <c r="S191" s="736"/>
      <c r="T191" s="245"/>
      <c r="U191" s="245"/>
      <c r="V191" s="741"/>
      <c r="W191" s="741"/>
      <c r="X191" s="703"/>
      <c r="Y191" s="703"/>
      <c r="Z191" s="703"/>
      <c r="AA191" s="703"/>
      <c r="AB191" s="703"/>
      <c r="AC191" s="703"/>
      <c r="AD191" s="703"/>
      <c r="AE191" s="703"/>
      <c r="AF191" s="230"/>
      <c r="AG191" s="230"/>
      <c r="AH191" s="703"/>
      <c r="AI191" s="703"/>
      <c r="AJ191" s="703"/>
      <c r="AK191" s="703"/>
      <c r="AL191" s="703"/>
      <c r="AM191" s="703"/>
      <c r="AN191" s="230"/>
      <c r="AO191" s="230"/>
      <c r="AP191" s="230"/>
      <c r="AQ191" s="230"/>
      <c r="AR191" s="230"/>
      <c r="AS191" s="230"/>
      <c r="AT191" s="729"/>
      <c r="AU191" s="729"/>
      <c r="AV191" s="729"/>
      <c r="AW191" s="729"/>
      <c r="AX191" s="703"/>
      <c r="AY191" s="703"/>
      <c r="AZ191" s="703"/>
      <c r="BA191" s="703"/>
      <c r="BB191" s="732"/>
      <c r="BC191" s="732"/>
      <c r="BD191" s="703"/>
      <c r="BE191" s="703"/>
      <c r="BF191" s="230"/>
      <c r="BG191" s="230"/>
      <c r="BH191" s="703"/>
      <c r="BI191" s="703"/>
      <c r="BJ191" s="703"/>
      <c r="BK191" s="703"/>
      <c r="BL191" s="703"/>
      <c r="BM191" s="703"/>
      <c r="BN191" s="230"/>
      <c r="BO191" s="230"/>
      <c r="BP191" s="230"/>
      <c r="BQ191" s="230"/>
      <c r="BR191" s="230"/>
      <c r="BS191" s="230"/>
      <c r="BT191" s="703"/>
      <c r="BU191" s="703"/>
      <c r="BV191" s="703"/>
      <c r="BW191" s="703"/>
    </row>
    <row r="192" spans="2:76" s="68" customFormat="1" x14ac:dyDescent="0.2">
      <c r="B192" s="660"/>
      <c r="C192" s="660"/>
      <c r="D192" s="660"/>
      <c r="E192" s="660"/>
      <c r="F192" s="660"/>
      <c r="G192" s="660"/>
      <c r="H192" s="660"/>
      <c r="I192" s="660"/>
      <c r="J192" s="660"/>
      <c r="K192" s="660"/>
      <c r="L192" s="660"/>
      <c r="M192" s="660"/>
      <c r="N192" s="65"/>
      <c r="O192" s="65"/>
      <c r="P192" s="728"/>
      <c r="Q192" s="728"/>
      <c r="R192" s="728"/>
      <c r="S192" s="728"/>
      <c r="T192" s="244"/>
      <c r="U192" s="244"/>
      <c r="V192" s="728"/>
      <c r="W192" s="728"/>
      <c r="X192" s="728"/>
      <c r="Y192" s="728"/>
      <c r="Z192" s="728"/>
      <c r="AA192" s="728"/>
      <c r="AB192" s="728"/>
      <c r="AC192" s="728"/>
      <c r="AD192" s="728"/>
      <c r="AE192" s="728"/>
      <c r="AF192" s="244"/>
      <c r="AG192" s="244"/>
      <c r="AH192" s="728"/>
      <c r="AI192" s="728"/>
      <c r="AJ192" s="728"/>
      <c r="AK192" s="728"/>
      <c r="AL192" s="728"/>
      <c r="AM192" s="728"/>
      <c r="AN192" s="244"/>
      <c r="AO192" s="244"/>
      <c r="AP192" s="244"/>
      <c r="AQ192" s="244"/>
      <c r="AR192" s="244"/>
      <c r="AS192" s="244"/>
      <c r="AT192" s="728"/>
      <c r="AU192" s="728"/>
      <c r="AV192" s="728"/>
      <c r="AW192" s="728"/>
      <c r="AX192" s="727"/>
      <c r="AY192" s="727"/>
      <c r="AZ192" s="727"/>
      <c r="BA192" s="727"/>
      <c r="BB192" s="727"/>
      <c r="BC192" s="727"/>
      <c r="BD192" s="727"/>
      <c r="BE192" s="727"/>
      <c r="BF192" s="243"/>
      <c r="BG192" s="243"/>
      <c r="BH192" s="727"/>
      <c r="BI192" s="727"/>
      <c r="BJ192" s="727"/>
      <c r="BK192" s="727"/>
      <c r="BL192" s="727"/>
      <c r="BM192" s="727"/>
      <c r="BN192" s="243"/>
      <c r="BO192" s="243"/>
      <c r="BP192" s="243"/>
      <c r="BQ192" s="243"/>
      <c r="BR192" s="243"/>
      <c r="BS192" s="243"/>
      <c r="BT192" s="727"/>
      <c r="BU192" s="727"/>
      <c r="BV192" s="727"/>
      <c r="BW192" s="727"/>
    </row>
    <row r="193" spans="2:75" s="68" customFormat="1" x14ac:dyDescent="0.2">
      <c r="B193" s="660"/>
      <c r="C193" s="660"/>
      <c r="D193" s="660"/>
      <c r="E193" s="660"/>
      <c r="F193" s="660"/>
      <c r="G193" s="660"/>
      <c r="H193" s="660"/>
      <c r="I193" s="660"/>
      <c r="J193" s="660"/>
      <c r="K193" s="660"/>
      <c r="L193" s="660"/>
      <c r="M193" s="660"/>
      <c r="N193" s="65"/>
      <c r="O193" s="65"/>
      <c r="P193" s="728"/>
      <c r="Q193" s="728"/>
      <c r="R193" s="728"/>
      <c r="S193" s="728"/>
      <c r="T193" s="244"/>
      <c r="U193" s="244"/>
      <c r="V193" s="728"/>
      <c r="W193" s="728"/>
      <c r="X193" s="728"/>
      <c r="Y193" s="728"/>
      <c r="Z193" s="728"/>
      <c r="AA193" s="728"/>
      <c r="AB193" s="728"/>
      <c r="AC193" s="728"/>
      <c r="AD193" s="728"/>
      <c r="AE193" s="728"/>
      <c r="AF193" s="244"/>
      <c r="AG193" s="244"/>
      <c r="AH193" s="728"/>
      <c r="AI193" s="728"/>
      <c r="AJ193" s="728"/>
      <c r="AK193" s="728"/>
      <c r="AL193" s="728"/>
      <c r="AM193" s="728"/>
      <c r="AN193" s="244"/>
      <c r="AO193" s="244"/>
      <c r="AP193" s="244"/>
      <c r="AQ193" s="244"/>
      <c r="AR193" s="244"/>
      <c r="AS193" s="244"/>
      <c r="AT193" s="728"/>
      <c r="AU193" s="728"/>
      <c r="AV193" s="728"/>
      <c r="AW193" s="728"/>
      <c r="AX193" s="727"/>
      <c r="AY193" s="727"/>
      <c r="AZ193" s="727"/>
      <c r="BA193" s="727"/>
      <c r="BB193" s="727"/>
      <c r="BC193" s="727"/>
      <c r="BD193" s="727"/>
      <c r="BE193" s="727"/>
      <c r="BF193" s="243"/>
      <c r="BG193" s="243"/>
      <c r="BH193" s="727"/>
      <c r="BI193" s="727"/>
      <c r="BJ193" s="727"/>
      <c r="BK193" s="727"/>
      <c r="BL193" s="727"/>
      <c r="BM193" s="727"/>
      <c r="BN193" s="243"/>
      <c r="BO193" s="243"/>
      <c r="BP193" s="243"/>
      <c r="BQ193" s="243"/>
      <c r="BR193" s="243"/>
      <c r="BS193" s="243"/>
      <c r="BT193" s="727"/>
      <c r="BU193" s="727"/>
      <c r="BV193" s="727"/>
      <c r="BW193" s="727"/>
    </row>
    <row r="194" spans="2:75" s="68" customFormat="1" x14ac:dyDescent="0.2">
      <c r="B194" s="660"/>
      <c r="C194" s="660"/>
      <c r="D194" s="660"/>
      <c r="E194" s="660"/>
      <c r="F194" s="660"/>
      <c r="G194" s="660"/>
      <c r="H194" s="660"/>
      <c r="I194" s="660"/>
      <c r="J194" s="660"/>
      <c r="K194" s="660"/>
      <c r="L194" s="660"/>
      <c r="M194" s="660"/>
      <c r="N194" s="65"/>
      <c r="O194" s="65"/>
      <c r="P194" s="728"/>
      <c r="Q194" s="728"/>
      <c r="R194" s="728"/>
      <c r="S194" s="728"/>
      <c r="T194" s="244"/>
      <c r="U194" s="244"/>
      <c r="V194" s="728"/>
      <c r="W194" s="728"/>
      <c r="X194" s="728"/>
      <c r="Y194" s="728"/>
      <c r="Z194" s="728"/>
      <c r="AA194" s="728"/>
      <c r="AB194" s="728"/>
      <c r="AC194" s="728"/>
      <c r="AD194" s="728"/>
      <c r="AE194" s="728"/>
      <c r="AF194" s="244"/>
      <c r="AG194" s="244"/>
      <c r="AH194" s="728"/>
      <c r="AI194" s="728"/>
      <c r="AJ194" s="728"/>
      <c r="AK194" s="728"/>
      <c r="AL194" s="728"/>
      <c r="AM194" s="728"/>
      <c r="AN194" s="244"/>
      <c r="AO194" s="244"/>
      <c r="AP194" s="244"/>
      <c r="AQ194" s="244"/>
      <c r="AR194" s="244"/>
      <c r="AS194" s="244"/>
      <c r="AT194" s="728"/>
      <c r="AU194" s="728"/>
      <c r="AV194" s="728"/>
      <c r="AW194" s="728"/>
      <c r="AX194" s="727"/>
      <c r="AY194" s="727"/>
      <c r="AZ194" s="727"/>
      <c r="BA194" s="727"/>
      <c r="BB194" s="727"/>
      <c r="BC194" s="727"/>
      <c r="BD194" s="727"/>
      <c r="BE194" s="727"/>
      <c r="BF194" s="243"/>
      <c r="BG194" s="243"/>
      <c r="BH194" s="727"/>
      <c r="BI194" s="727"/>
      <c r="BJ194" s="727"/>
      <c r="BK194" s="727"/>
      <c r="BL194" s="727"/>
      <c r="BM194" s="727"/>
      <c r="BN194" s="243"/>
      <c r="BO194" s="243"/>
      <c r="BP194" s="243"/>
      <c r="BQ194" s="243"/>
      <c r="BR194" s="243"/>
      <c r="BS194" s="243"/>
      <c r="BT194" s="727"/>
      <c r="BU194" s="727"/>
      <c r="BV194" s="727"/>
      <c r="BW194" s="727"/>
    </row>
    <row r="195" spans="2:75" s="68" customFormat="1" x14ac:dyDescent="0.2">
      <c r="B195" s="660"/>
      <c r="C195" s="660"/>
      <c r="D195" s="660"/>
      <c r="E195" s="660"/>
      <c r="F195" s="660"/>
      <c r="G195" s="660"/>
      <c r="H195" s="660"/>
      <c r="I195" s="660"/>
      <c r="J195" s="660"/>
      <c r="K195" s="660"/>
      <c r="L195" s="660"/>
      <c r="M195" s="660"/>
      <c r="N195" s="65"/>
      <c r="O195" s="65"/>
      <c r="P195" s="728"/>
      <c r="Q195" s="728"/>
      <c r="R195" s="728"/>
      <c r="S195" s="728"/>
      <c r="T195" s="244"/>
      <c r="U195" s="244"/>
      <c r="V195" s="728"/>
      <c r="W195" s="728"/>
      <c r="X195" s="728"/>
      <c r="Y195" s="728"/>
      <c r="Z195" s="728"/>
      <c r="AA195" s="728"/>
      <c r="AB195" s="728"/>
      <c r="AC195" s="728"/>
      <c r="AD195" s="728"/>
      <c r="AE195" s="728"/>
      <c r="AF195" s="244"/>
      <c r="AG195" s="244"/>
      <c r="AH195" s="728"/>
      <c r="AI195" s="728"/>
      <c r="AJ195" s="728"/>
      <c r="AK195" s="728"/>
      <c r="AL195" s="728"/>
      <c r="AM195" s="728"/>
      <c r="AN195" s="244"/>
      <c r="AO195" s="244"/>
      <c r="AP195" s="244"/>
      <c r="AQ195" s="244"/>
      <c r="AR195" s="244"/>
      <c r="AS195" s="244"/>
      <c r="AT195" s="728"/>
      <c r="AU195" s="728"/>
      <c r="AV195" s="728"/>
      <c r="AW195" s="728"/>
      <c r="AX195" s="727"/>
      <c r="AY195" s="727"/>
      <c r="AZ195" s="727"/>
      <c r="BA195" s="727"/>
      <c r="BB195" s="727"/>
      <c r="BC195" s="727"/>
      <c r="BD195" s="727"/>
      <c r="BE195" s="727"/>
      <c r="BF195" s="243"/>
      <c r="BG195" s="243"/>
      <c r="BH195" s="727"/>
      <c r="BI195" s="727"/>
      <c r="BJ195" s="727"/>
      <c r="BK195" s="727"/>
      <c r="BL195" s="727"/>
      <c r="BM195" s="727"/>
      <c r="BN195" s="243"/>
      <c r="BO195" s="243"/>
      <c r="BP195" s="243"/>
      <c r="BQ195" s="243"/>
      <c r="BR195" s="243"/>
      <c r="BS195" s="243"/>
      <c r="BT195" s="727"/>
      <c r="BU195" s="727"/>
      <c r="BV195" s="727"/>
      <c r="BW195" s="727"/>
    </row>
    <row r="196" spans="2:75" s="68" customFormat="1" x14ac:dyDescent="0.2">
      <c r="B196" s="660"/>
      <c r="C196" s="660"/>
      <c r="D196" s="660"/>
      <c r="E196" s="660"/>
      <c r="F196" s="660"/>
      <c r="G196" s="660"/>
      <c r="H196" s="660"/>
      <c r="I196" s="660"/>
      <c r="J196" s="660"/>
      <c r="K196" s="660"/>
      <c r="L196" s="660"/>
      <c r="M196" s="660"/>
      <c r="N196" s="65"/>
      <c r="O196" s="65"/>
      <c r="P196" s="728"/>
      <c r="Q196" s="728"/>
      <c r="R196" s="728"/>
      <c r="S196" s="728"/>
      <c r="T196" s="244"/>
      <c r="U196" s="244"/>
      <c r="V196" s="728"/>
      <c r="W196" s="728"/>
      <c r="X196" s="728"/>
      <c r="Y196" s="728"/>
      <c r="Z196" s="728"/>
      <c r="AA196" s="728"/>
      <c r="AB196" s="728"/>
      <c r="AC196" s="728"/>
      <c r="AD196" s="728"/>
      <c r="AE196" s="728"/>
      <c r="AF196" s="244"/>
      <c r="AG196" s="244"/>
      <c r="AH196" s="728"/>
      <c r="AI196" s="728"/>
      <c r="AJ196" s="728"/>
      <c r="AK196" s="728"/>
      <c r="AL196" s="728"/>
      <c r="AM196" s="728"/>
      <c r="AN196" s="244"/>
      <c r="AO196" s="244"/>
      <c r="AP196" s="244"/>
      <c r="AQ196" s="244"/>
      <c r="AR196" s="244"/>
      <c r="AS196" s="244"/>
      <c r="AT196" s="728"/>
      <c r="AU196" s="728"/>
      <c r="AV196" s="728"/>
      <c r="AW196" s="728"/>
      <c r="AX196" s="727"/>
      <c r="AY196" s="727"/>
      <c r="AZ196" s="727"/>
      <c r="BA196" s="727"/>
      <c r="BB196" s="727"/>
      <c r="BC196" s="727"/>
      <c r="BD196" s="727"/>
      <c r="BE196" s="727"/>
      <c r="BF196" s="243"/>
      <c r="BG196" s="243"/>
      <c r="BH196" s="727"/>
      <c r="BI196" s="727"/>
      <c r="BJ196" s="727"/>
      <c r="BK196" s="727"/>
      <c r="BL196" s="727"/>
      <c r="BM196" s="727"/>
      <c r="BN196" s="243"/>
      <c r="BO196" s="243"/>
      <c r="BP196" s="243"/>
      <c r="BQ196" s="243"/>
      <c r="BR196" s="243"/>
      <c r="BS196" s="243"/>
      <c r="BT196" s="727"/>
      <c r="BU196" s="727"/>
      <c r="BV196" s="727"/>
      <c r="BW196" s="727"/>
    </row>
    <row r="197" spans="2:75" s="68" customFormat="1" x14ac:dyDescent="0.2">
      <c r="B197" s="660"/>
      <c r="C197" s="660"/>
      <c r="D197" s="660"/>
      <c r="E197" s="660"/>
      <c r="F197" s="660"/>
      <c r="G197" s="660"/>
      <c r="H197" s="660"/>
      <c r="I197" s="660"/>
      <c r="J197" s="660"/>
      <c r="K197" s="660"/>
      <c r="L197" s="660"/>
      <c r="M197" s="660"/>
      <c r="N197" s="65"/>
      <c r="O197" s="65"/>
      <c r="P197" s="728"/>
      <c r="Q197" s="728"/>
      <c r="R197" s="728"/>
      <c r="S197" s="728"/>
      <c r="T197" s="244"/>
      <c r="U197" s="244"/>
      <c r="V197" s="728"/>
      <c r="W197" s="728"/>
      <c r="X197" s="728"/>
      <c r="Y197" s="728"/>
      <c r="Z197" s="728"/>
      <c r="AA197" s="728"/>
      <c r="AB197" s="728"/>
      <c r="AC197" s="728"/>
      <c r="AD197" s="728"/>
      <c r="AE197" s="728"/>
      <c r="AF197" s="244"/>
      <c r="AG197" s="244"/>
      <c r="AH197" s="728"/>
      <c r="AI197" s="728"/>
      <c r="AJ197" s="728"/>
      <c r="AK197" s="728"/>
      <c r="AL197" s="728"/>
      <c r="AM197" s="728"/>
      <c r="AN197" s="244"/>
      <c r="AO197" s="244"/>
      <c r="AP197" s="244"/>
      <c r="AQ197" s="244"/>
      <c r="AR197" s="244"/>
      <c r="AS197" s="244"/>
      <c r="AT197" s="728"/>
      <c r="AU197" s="728"/>
      <c r="AV197" s="728"/>
      <c r="AW197" s="728"/>
      <c r="AX197" s="727"/>
      <c r="AY197" s="727"/>
      <c r="AZ197" s="727"/>
      <c r="BA197" s="727"/>
      <c r="BB197" s="727"/>
      <c r="BC197" s="727"/>
      <c r="BD197" s="727"/>
      <c r="BE197" s="727"/>
      <c r="BF197" s="243"/>
      <c r="BG197" s="243"/>
      <c r="BH197" s="727"/>
      <c r="BI197" s="727"/>
      <c r="BJ197" s="727"/>
      <c r="BK197" s="727"/>
      <c r="BL197" s="727"/>
      <c r="BM197" s="727"/>
      <c r="BN197" s="243"/>
      <c r="BO197" s="243"/>
      <c r="BP197" s="243"/>
      <c r="BQ197" s="243"/>
      <c r="BR197" s="243"/>
      <c r="BS197" s="243"/>
      <c r="BT197" s="727"/>
      <c r="BU197" s="727"/>
      <c r="BV197" s="727"/>
      <c r="BW197" s="727"/>
    </row>
    <row r="198" spans="2:75" s="68" customFormat="1" x14ac:dyDescent="0.2">
      <c r="B198" s="660"/>
      <c r="C198" s="660"/>
      <c r="D198" s="660"/>
      <c r="E198" s="660"/>
      <c r="F198" s="660"/>
      <c r="G198" s="660"/>
      <c r="H198" s="660"/>
      <c r="I198" s="660"/>
      <c r="J198" s="660"/>
      <c r="K198" s="660"/>
      <c r="L198" s="660"/>
      <c r="M198" s="660"/>
      <c r="N198" s="65"/>
      <c r="O198" s="65"/>
      <c r="P198" s="728"/>
      <c r="Q198" s="728"/>
      <c r="R198" s="728"/>
      <c r="S198" s="728"/>
      <c r="T198" s="244"/>
      <c r="U198" s="244"/>
      <c r="V198" s="728"/>
      <c r="W198" s="728"/>
      <c r="X198" s="728"/>
      <c r="Y198" s="728"/>
      <c r="Z198" s="728"/>
      <c r="AA198" s="728"/>
      <c r="AB198" s="728"/>
      <c r="AC198" s="728"/>
      <c r="AD198" s="728"/>
      <c r="AE198" s="728"/>
      <c r="AF198" s="244"/>
      <c r="AG198" s="244"/>
      <c r="AH198" s="728"/>
      <c r="AI198" s="728"/>
      <c r="AJ198" s="728"/>
      <c r="AK198" s="728"/>
      <c r="AL198" s="728"/>
      <c r="AM198" s="728"/>
      <c r="AN198" s="244"/>
      <c r="AO198" s="244"/>
      <c r="AP198" s="244"/>
      <c r="AQ198" s="244"/>
      <c r="AR198" s="244"/>
      <c r="AS198" s="244"/>
      <c r="AT198" s="728"/>
      <c r="AU198" s="728"/>
      <c r="AV198" s="728"/>
      <c r="AW198" s="728"/>
      <c r="AX198" s="727"/>
      <c r="AY198" s="727"/>
      <c r="AZ198" s="727"/>
      <c r="BA198" s="727"/>
      <c r="BB198" s="727"/>
      <c r="BC198" s="727"/>
      <c r="BD198" s="727"/>
      <c r="BE198" s="727"/>
      <c r="BF198" s="243"/>
      <c r="BG198" s="243"/>
      <c r="BH198" s="727"/>
      <c r="BI198" s="727"/>
      <c r="BJ198" s="727"/>
      <c r="BK198" s="727"/>
      <c r="BL198" s="727"/>
      <c r="BM198" s="727"/>
      <c r="BN198" s="243"/>
      <c r="BO198" s="243"/>
      <c r="BP198" s="243"/>
      <c r="BQ198" s="243"/>
      <c r="BR198" s="243"/>
      <c r="BS198" s="243"/>
      <c r="BT198" s="727"/>
      <c r="BU198" s="727"/>
      <c r="BV198" s="727"/>
      <c r="BW198" s="727"/>
    </row>
    <row r="199" spans="2:75" s="68" customFormat="1" x14ac:dyDescent="0.2">
      <c r="B199" s="660"/>
      <c r="C199" s="660"/>
      <c r="D199" s="660"/>
      <c r="E199" s="660"/>
      <c r="F199" s="660"/>
      <c r="G199" s="660"/>
      <c r="H199" s="660"/>
      <c r="I199" s="660"/>
      <c r="J199" s="660"/>
      <c r="K199" s="660"/>
      <c r="L199" s="660"/>
      <c r="M199" s="660"/>
      <c r="N199" s="65"/>
      <c r="O199" s="65"/>
      <c r="P199" s="728"/>
      <c r="Q199" s="728"/>
      <c r="R199" s="728"/>
      <c r="S199" s="728"/>
      <c r="T199" s="244"/>
      <c r="U199" s="244"/>
      <c r="V199" s="728"/>
      <c r="W199" s="728"/>
      <c r="X199" s="728"/>
      <c r="Y199" s="728"/>
      <c r="Z199" s="728"/>
      <c r="AA199" s="728"/>
      <c r="AB199" s="728"/>
      <c r="AC199" s="728"/>
      <c r="AD199" s="728"/>
      <c r="AE199" s="728"/>
      <c r="AF199" s="244"/>
      <c r="AG199" s="244"/>
      <c r="AH199" s="728"/>
      <c r="AI199" s="728"/>
      <c r="AJ199" s="728"/>
      <c r="AK199" s="728"/>
      <c r="AL199" s="728"/>
      <c r="AM199" s="728"/>
      <c r="AN199" s="244"/>
      <c r="AO199" s="244"/>
      <c r="AP199" s="244"/>
      <c r="AQ199" s="244"/>
      <c r="AR199" s="244"/>
      <c r="AS199" s="244"/>
      <c r="AT199" s="728"/>
      <c r="AU199" s="728"/>
      <c r="AV199" s="728"/>
      <c r="AW199" s="728"/>
      <c r="AX199" s="727"/>
      <c r="AY199" s="727"/>
      <c r="AZ199" s="727"/>
      <c r="BA199" s="727"/>
      <c r="BB199" s="727"/>
      <c r="BC199" s="727"/>
      <c r="BD199" s="727"/>
      <c r="BE199" s="727"/>
      <c r="BF199" s="243"/>
      <c r="BG199" s="243"/>
      <c r="BH199" s="727"/>
      <c r="BI199" s="727"/>
      <c r="BJ199" s="727"/>
      <c r="BK199" s="727"/>
      <c r="BL199" s="727"/>
      <c r="BM199" s="727"/>
      <c r="BN199" s="243"/>
      <c r="BO199" s="243"/>
      <c r="BP199" s="243"/>
      <c r="BQ199" s="243"/>
      <c r="BR199" s="243"/>
      <c r="BS199" s="243"/>
      <c r="BT199" s="727"/>
      <c r="BU199" s="727"/>
      <c r="BV199" s="727"/>
      <c r="BW199" s="727"/>
    </row>
    <row r="200" spans="2:75" s="68" customFormat="1" x14ac:dyDescent="0.2">
      <c r="B200" s="660"/>
      <c r="C200" s="660"/>
      <c r="D200" s="660"/>
      <c r="E200" s="660"/>
      <c r="F200" s="660"/>
      <c r="G200" s="660"/>
      <c r="H200" s="660"/>
      <c r="I200" s="660"/>
      <c r="J200" s="660"/>
      <c r="K200" s="660"/>
      <c r="L200" s="660"/>
      <c r="M200" s="660"/>
      <c r="N200" s="65"/>
      <c r="O200" s="65"/>
      <c r="P200" s="728"/>
      <c r="Q200" s="728"/>
      <c r="R200" s="728"/>
      <c r="S200" s="728"/>
      <c r="T200" s="244"/>
      <c r="U200" s="244"/>
      <c r="V200" s="728"/>
      <c r="W200" s="728"/>
      <c r="X200" s="728"/>
      <c r="Y200" s="728"/>
      <c r="Z200" s="728"/>
      <c r="AA200" s="728"/>
      <c r="AB200" s="728"/>
      <c r="AC200" s="728"/>
      <c r="AD200" s="728"/>
      <c r="AE200" s="728"/>
      <c r="AF200" s="244"/>
      <c r="AG200" s="244"/>
      <c r="AH200" s="728"/>
      <c r="AI200" s="728"/>
      <c r="AJ200" s="728"/>
      <c r="AK200" s="728"/>
      <c r="AL200" s="728"/>
      <c r="AM200" s="728"/>
      <c r="AN200" s="244"/>
      <c r="AO200" s="244"/>
      <c r="AP200" s="244"/>
      <c r="AQ200" s="244"/>
      <c r="AR200" s="244"/>
      <c r="AS200" s="244"/>
      <c r="AT200" s="728"/>
      <c r="AU200" s="728"/>
      <c r="AV200" s="728"/>
      <c r="AW200" s="728"/>
      <c r="AX200" s="727"/>
      <c r="AY200" s="727"/>
      <c r="AZ200" s="727"/>
      <c r="BA200" s="727"/>
      <c r="BB200" s="727"/>
      <c r="BC200" s="727"/>
      <c r="BD200" s="727"/>
      <c r="BE200" s="727"/>
      <c r="BF200" s="243"/>
      <c r="BG200" s="243"/>
      <c r="BH200" s="727"/>
      <c r="BI200" s="727"/>
      <c r="BJ200" s="727"/>
      <c r="BK200" s="727"/>
      <c r="BL200" s="727"/>
      <c r="BM200" s="727"/>
      <c r="BN200" s="243"/>
      <c r="BO200" s="243"/>
      <c r="BP200" s="243"/>
      <c r="BQ200" s="243"/>
      <c r="BR200" s="243"/>
      <c r="BS200" s="243"/>
      <c r="BT200" s="727"/>
      <c r="BU200" s="727"/>
      <c r="BV200" s="727"/>
      <c r="BW200" s="727"/>
    </row>
    <row r="201" spans="2:75" s="68" customFormat="1" x14ac:dyDescent="0.2">
      <c r="B201" s="660"/>
      <c r="C201" s="660"/>
      <c r="D201" s="660"/>
      <c r="E201" s="660"/>
      <c r="F201" s="660"/>
      <c r="G201" s="660"/>
      <c r="H201" s="660"/>
      <c r="I201" s="660"/>
      <c r="J201" s="660"/>
      <c r="K201" s="660"/>
      <c r="L201" s="660"/>
      <c r="M201" s="660"/>
      <c r="N201" s="65"/>
      <c r="O201" s="65"/>
      <c r="P201" s="728"/>
      <c r="Q201" s="728"/>
      <c r="R201" s="728"/>
      <c r="S201" s="728"/>
      <c r="T201" s="244"/>
      <c r="U201" s="244"/>
      <c r="V201" s="728"/>
      <c r="W201" s="728"/>
      <c r="X201" s="728"/>
      <c r="Y201" s="728"/>
      <c r="Z201" s="728"/>
      <c r="AA201" s="728"/>
      <c r="AB201" s="728"/>
      <c r="AC201" s="728"/>
      <c r="AD201" s="728"/>
      <c r="AE201" s="728"/>
      <c r="AF201" s="244"/>
      <c r="AG201" s="244"/>
      <c r="AH201" s="728"/>
      <c r="AI201" s="728"/>
      <c r="AJ201" s="728"/>
      <c r="AK201" s="728"/>
      <c r="AL201" s="728"/>
      <c r="AM201" s="728"/>
      <c r="AN201" s="244"/>
      <c r="AO201" s="244"/>
      <c r="AP201" s="244"/>
      <c r="AQ201" s="244"/>
      <c r="AR201" s="244"/>
      <c r="AS201" s="244"/>
      <c r="AT201" s="728"/>
      <c r="AU201" s="728"/>
      <c r="AV201" s="728"/>
      <c r="AW201" s="728"/>
      <c r="AX201" s="727"/>
      <c r="AY201" s="727"/>
      <c r="AZ201" s="727"/>
      <c r="BA201" s="727"/>
      <c r="BB201" s="727"/>
      <c r="BC201" s="727"/>
      <c r="BD201" s="727"/>
      <c r="BE201" s="727"/>
      <c r="BF201" s="243"/>
      <c r="BG201" s="243"/>
      <c r="BH201" s="727"/>
      <c r="BI201" s="727"/>
      <c r="BJ201" s="727"/>
      <c r="BK201" s="727"/>
      <c r="BL201" s="727"/>
      <c r="BM201" s="727"/>
      <c r="BN201" s="243"/>
      <c r="BO201" s="243"/>
      <c r="BP201" s="243"/>
      <c r="BQ201" s="243"/>
      <c r="BR201" s="243"/>
      <c r="BS201" s="243"/>
      <c r="BT201" s="727"/>
      <c r="BU201" s="727"/>
      <c r="BV201" s="727"/>
      <c r="BW201" s="727"/>
    </row>
    <row r="202" spans="2:75" s="68" customFormat="1" x14ac:dyDescent="0.2">
      <c r="B202" s="660"/>
      <c r="C202" s="660"/>
      <c r="D202" s="660"/>
      <c r="E202" s="660"/>
      <c r="F202" s="660"/>
      <c r="G202" s="660"/>
      <c r="H202" s="660"/>
      <c r="I202" s="660"/>
      <c r="J202" s="660"/>
      <c r="K202" s="660"/>
      <c r="L202" s="660"/>
      <c r="M202" s="660"/>
      <c r="N202" s="65"/>
      <c r="O202" s="65"/>
      <c r="P202" s="728"/>
      <c r="Q202" s="728"/>
      <c r="R202" s="728"/>
      <c r="S202" s="728"/>
      <c r="T202" s="244"/>
      <c r="U202" s="244"/>
      <c r="V202" s="728"/>
      <c r="W202" s="728"/>
      <c r="X202" s="728"/>
      <c r="Y202" s="728"/>
      <c r="Z202" s="728"/>
      <c r="AA202" s="728"/>
      <c r="AB202" s="728"/>
      <c r="AC202" s="728"/>
      <c r="AD202" s="728"/>
      <c r="AE202" s="728"/>
      <c r="AF202" s="244"/>
      <c r="AG202" s="244"/>
      <c r="AH202" s="728"/>
      <c r="AI202" s="728"/>
      <c r="AJ202" s="728"/>
      <c r="AK202" s="728"/>
      <c r="AL202" s="728"/>
      <c r="AM202" s="728"/>
      <c r="AN202" s="244"/>
      <c r="AO202" s="244"/>
      <c r="AP202" s="244"/>
      <c r="AQ202" s="244"/>
      <c r="AR202" s="244"/>
      <c r="AS202" s="244"/>
      <c r="AT202" s="728"/>
      <c r="AU202" s="728"/>
      <c r="AV202" s="728"/>
      <c r="AW202" s="728"/>
      <c r="AX202" s="727"/>
      <c r="AY202" s="727"/>
      <c r="AZ202" s="727"/>
      <c r="BA202" s="727"/>
      <c r="BB202" s="727"/>
      <c r="BC202" s="727"/>
      <c r="BD202" s="727"/>
      <c r="BE202" s="727"/>
      <c r="BF202" s="243"/>
      <c r="BG202" s="243"/>
      <c r="BH202" s="727"/>
      <c r="BI202" s="727"/>
      <c r="BJ202" s="727"/>
      <c r="BK202" s="727"/>
      <c r="BL202" s="727"/>
      <c r="BM202" s="727"/>
      <c r="BN202" s="243"/>
      <c r="BO202" s="243"/>
      <c r="BP202" s="243"/>
      <c r="BQ202" s="243"/>
      <c r="BR202" s="243"/>
      <c r="BS202" s="243"/>
      <c r="BT202" s="727"/>
      <c r="BU202" s="727"/>
      <c r="BV202" s="727"/>
      <c r="BW202" s="727"/>
    </row>
    <row r="203" spans="2:75" s="68" customFormat="1" x14ac:dyDescent="0.2">
      <c r="B203" s="660"/>
      <c r="C203" s="660"/>
      <c r="D203" s="660"/>
      <c r="E203" s="660"/>
      <c r="F203" s="660"/>
      <c r="G203" s="660"/>
      <c r="H203" s="660"/>
      <c r="I203" s="660"/>
      <c r="J203" s="660"/>
      <c r="K203" s="660"/>
      <c r="L203" s="660"/>
      <c r="M203" s="660"/>
      <c r="N203" s="65"/>
      <c r="O203" s="65"/>
      <c r="P203" s="728"/>
      <c r="Q203" s="728"/>
      <c r="R203" s="728"/>
      <c r="S203" s="728"/>
      <c r="T203" s="244"/>
      <c r="U203" s="244"/>
      <c r="V203" s="728"/>
      <c r="W203" s="728"/>
      <c r="X203" s="728"/>
      <c r="Y203" s="728"/>
      <c r="Z203" s="728"/>
      <c r="AA203" s="728"/>
      <c r="AB203" s="728"/>
      <c r="AC203" s="728"/>
      <c r="AD203" s="728"/>
      <c r="AE203" s="728"/>
      <c r="AF203" s="244"/>
      <c r="AG203" s="244"/>
      <c r="AH203" s="728"/>
      <c r="AI203" s="728"/>
      <c r="AJ203" s="728"/>
      <c r="AK203" s="728"/>
      <c r="AL203" s="728"/>
      <c r="AM203" s="728"/>
      <c r="AN203" s="244"/>
      <c r="AO203" s="244"/>
      <c r="AP203" s="244"/>
      <c r="AQ203" s="244"/>
      <c r="AR203" s="244"/>
      <c r="AS203" s="244"/>
      <c r="AT203" s="728"/>
      <c r="AU203" s="728"/>
      <c r="AV203" s="728"/>
      <c r="AW203" s="728"/>
      <c r="AX203" s="727"/>
      <c r="AY203" s="727"/>
      <c r="AZ203" s="727"/>
      <c r="BA203" s="727"/>
      <c r="BB203" s="727"/>
      <c r="BC203" s="727"/>
      <c r="BD203" s="727"/>
      <c r="BE203" s="727"/>
      <c r="BF203" s="243"/>
      <c r="BG203" s="243"/>
      <c r="BH203" s="727"/>
      <c r="BI203" s="727"/>
      <c r="BJ203" s="727"/>
      <c r="BK203" s="727"/>
      <c r="BL203" s="727"/>
      <c r="BM203" s="727"/>
      <c r="BN203" s="243"/>
      <c r="BO203" s="243"/>
      <c r="BP203" s="243"/>
      <c r="BQ203" s="243"/>
      <c r="BR203" s="243"/>
      <c r="BS203" s="243"/>
      <c r="BT203" s="727"/>
      <c r="BU203" s="727"/>
      <c r="BV203" s="727"/>
      <c r="BW203" s="727"/>
    </row>
    <row r="204" spans="2:75" s="68" customFormat="1" x14ac:dyDescent="0.2">
      <c r="B204" s="660"/>
      <c r="C204" s="660"/>
      <c r="D204" s="660"/>
      <c r="E204" s="660"/>
      <c r="F204" s="660"/>
      <c r="G204" s="660"/>
      <c r="H204" s="660"/>
      <c r="I204" s="660"/>
      <c r="J204" s="660"/>
      <c r="K204" s="660"/>
      <c r="L204" s="660"/>
      <c r="M204" s="660"/>
      <c r="N204" s="65"/>
      <c r="O204" s="65"/>
      <c r="P204" s="728"/>
      <c r="Q204" s="728"/>
      <c r="R204" s="728"/>
      <c r="S204" s="728"/>
      <c r="T204" s="244"/>
      <c r="U204" s="244"/>
      <c r="V204" s="728"/>
      <c r="W204" s="728"/>
      <c r="X204" s="728"/>
      <c r="Y204" s="728"/>
      <c r="Z204" s="728"/>
      <c r="AA204" s="728"/>
      <c r="AB204" s="728"/>
      <c r="AC204" s="728"/>
      <c r="AD204" s="728"/>
      <c r="AE204" s="728"/>
      <c r="AF204" s="244"/>
      <c r="AG204" s="244"/>
      <c r="AH204" s="728"/>
      <c r="AI204" s="728"/>
      <c r="AJ204" s="728"/>
      <c r="AK204" s="728"/>
      <c r="AL204" s="728"/>
      <c r="AM204" s="728"/>
      <c r="AN204" s="244"/>
      <c r="AO204" s="244"/>
      <c r="AP204" s="244"/>
      <c r="AQ204" s="244"/>
      <c r="AR204" s="244"/>
      <c r="AS204" s="244"/>
      <c r="AT204" s="728"/>
      <c r="AU204" s="728"/>
      <c r="AV204" s="728"/>
      <c r="AW204" s="728"/>
      <c r="AX204" s="727"/>
      <c r="AY204" s="727"/>
      <c r="AZ204" s="727"/>
      <c r="BA204" s="727"/>
      <c r="BB204" s="727"/>
      <c r="BC204" s="727"/>
      <c r="BD204" s="727"/>
      <c r="BE204" s="727"/>
      <c r="BF204" s="243"/>
      <c r="BG204" s="243"/>
      <c r="BH204" s="727"/>
      <c r="BI204" s="727"/>
      <c r="BJ204" s="727"/>
      <c r="BK204" s="727"/>
      <c r="BL204" s="727"/>
      <c r="BM204" s="727"/>
      <c r="BN204" s="243"/>
      <c r="BO204" s="243"/>
      <c r="BP204" s="243"/>
      <c r="BQ204" s="243"/>
      <c r="BR204" s="243"/>
      <c r="BS204" s="243"/>
      <c r="BT204" s="727"/>
      <c r="BU204" s="727"/>
      <c r="BV204" s="727"/>
      <c r="BW204" s="727"/>
    </row>
    <row r="205" spans="2:75" s="68" customFormat="1" x14ac:dyDescent="0.2">
      <c r="B205" s="660"/>
      <c r="C205" s="660"/>
      <c r="D205" s="660"/>
      <c r="E205" s="660"/>
      <c r="F205" s="660"/>
      <c r="G205" s="660"/>
      <c r="H205" s="660"/>
      <c r="I205" s="660"/>
      <c r="J205" s="660"/>
      <c r="K205" s="660"/>
      <c r="L205" s="660"/>
      <c r="M205" s="660"/>
      <c r="N205" s="65"/>
      <c r="O205" s="65"/>
      <c r="P205" s="728"/>
      <c r="Q205" s="728"/>
      <c r="R205" s="728"/>
      <c r="S205" s="728"/>
      <c r="T205" s="244"/>
      <c r="U205" s="244"/>
      <c r="V205" s="728"/>
      <c r="W205" s="728"/>
      <c r="X205" s="728"/>
      <c r="Y205" s="728"/>
      <c r="Z205" s="728"/>
      <c r="AA205" s="728"/>
      <c r="AB205" s="728"/>
      <c r="AC205" s="728"/>
      <c r="AD205" s="728"/>
      <c r="AE205" s="728"/>
      <c r="AF205" s="244"/>
      <c r="AG205" s="244"/>
      <c r="AH205" s="728"/>
      <c r="AI205" s="728"/>
      <c r="AJ205" s="728"/>
      <c r="AK205" s="728"/>
      <c r="AL205" s="728"/>
      <c r="AM205" s="728"/>
      <c r="AN205" s="244"/>
      <c r="AO205" s="244"/>
      <c r="AP205" s="244"/>
      <c r="AQ205" s="244"/>
      <c r="AR205" s="244"/>
      <c r="AS205" s="244"/>
      <c r="AT205" s="728"/>
      <c r="AU205" s="728"/>
      <c r="AV205" s="728"/>
      <c r="AW205" s="728"/>
      <c r="AX205" s="727"/>
      <c r="AY205" s="727"/>
      <c r="AZ205" s="727"/>
      <c r="BA205" s="727"/>
      <c r="BB205" s="727"/>
      <c r="BC205" s="727"/>
      <c r="BD205" s="727"/>
      <c r="BE205" s="727"/>
      <c r="BF205" s="243"/>
      <c r="BG205" s="243"/>
      <c r="BH205" s="727"/>
      <c r="BI205" s="727"/>
      <c r="BJ205" s="727"/>
      <c r="BK205" s="727"/>
      <c r="BL205" s="727"/>
      <c r="BM205" s="727"/>
      <c r="BN205" s="243"/>
      <c r="BO205" s="243"/>
      <c r="BP205" s="243"/>
      <c r="BQ205" s="243"/>
      <c r="BR205" s="243"/>
      <c r="BS205" s="243"/>
      <c r="BT205" s="727"/>
      <c r="BU205" s="727"/>
      <c r="BV205" s="727"/>
      <c r="BW205" s="727"/>
    </row>
    <row r="206" spans="2:75" s="68" customFormat="1" x14ac:dyDescent="0.2">
      <c r="B206" s="660"/>
      <c r="C206" s="660"/>
      <c r="D206" s="660"/>
      <c r="E206" s="660"/>
      <c r="F206" s="660"/>
      <c r="G206" s="660"/>
      <c r="H206" s="660"/>
      <c r="I206" s="660"/>
      <c r="J206" s="660"/>
      <c r="K206" s="660"/>
      <c r="L206" s="660"/>
      <c r="M206" s="660"/>
      <c r="N206" s="65"/>
      <c r="O206" s="65"/>
      <c r="P206" s="728"/>
      <c r="Q206" s="728"/>
      <c r="R206" s="728"/>
      <c r="S206" s="728"/>
      <c r="T206" s="244"/>
      <c r="U206" s="244"/>
      <c r="V206" s="728"/>
      <c r="W206" s="728"/>
      <c r="X206" s="728"/>
      <c r="Y206" s="728"/>
      <c r="Z206" s="728"/>
      <c r="AA206" s="728"/>
      <c r="AB206" s="728"/>
      <c r="AC206" s="728"/>
      <c r="AD206" s="728"/>
      <c r="AE206" s="728"/>
      <c r="AF206" s="244"/>
      <c r="AG206" s="244"/>
      <c r="AH206" s="728"/>
      <c r="AI206" s="728"/>
      <c r="AJ206" s="728"/>
      <c r="AK206" s="728"/>
      <c r="AL206" s="728"/>
      <c r="AM206" s="728"/>
      <c r="AN206" s="244"/>
      <c r="AO206" s="244"/>
      <c r="AP206" s="244"/>
      <c r="AQ206" s="244"/>
      <c r="AR206" s="244"/>
      <c r="AS206" s="244"/>
      <c r="AT206" s="728"/>
      <c r="AU206" s="728"/>
      <c r="AV206" s="728"/>
      <c r="AW206" s="728"/>
      <c r="AX206" s="727"/>
      <c r="AY206" s="727"/>
      <c r="AZ206" s="727"/>
      <c r="BA206" s="727"/>
      <c r="BB206" s="727"/>
      <c r="BC206" s="727"/>
      <c r="BD206" s="727"/>
      <c r="BE206" s="727"/>
      <c r="BF206" s="243"/>
      <c r="BG206" s="243"/>
      <c r="BH206" s="727"/>
      <c r="BI206" s="727"/>
      <c r="BJ206" s="727"/>
      <c r="BK206" s="727"/>
      <c r="BL206" s="727"/>
      <c r="BM206" s="727"/>
      <c r="BN206" s="243"/>
      <c r="BO206" s="243"/>
      <c r="BP206" s="243"/>
      <c r="BQ206" s="243"/>
      <c r="BR206" s="243"/>
      <c r="BS206" s="243"/>
      <c r="BT206" s="727"/>
      <c r="BU206" s="727"/>
      <c r="BV206" s="727"/>
      <c r="BW206" s="727"/>
    </row>
    <row r="207" spans="2:75" s="68" customFormat="1" x14ac:dyDescent="0.2">
      <c r="B207" s="660"/>
      <c r="C207" s="660"/>
      <c r="D207" s="660"/>
      <c r="E207" s="660"/>
      <c r="F207" s="660"/>
      <c r="G207" s="660"/>
      <c r="H207" s="660"/>
      <c r="I207" s="660"/>
      <c r="J207" s="660"/>
      <c r="K207" s="660"/>
      <c r="L207" s="660"/>
      <c r="M207" s="660"/>
      <c r="N207" s="65"/>
      <c r="O207" s="65"/>
      <c r="P207" s="728"/>
      <c r="Q207" s="728"/>
      <c r="R207" s="728"/>
      <c r="S207" s="728"/>
      <c r="T207" s="244"/>
      <c r="U207" s="244"/>
      <c r="V207" s="728"/>
      <c r="W207" s="728"/>
      <c r="X207" s="728"/>
      <c r="Y207" s="728"/>
      <c r="Z207" s="728"/>
      <c r="AA207" s="728"/>
      <c r="AB207" s="728"/>
      <c r="AC207" s="728"/>
      <c r="AD207" s="728"/>
      <c r="AE207" s="728"/>
      <c r="AF207" s="244"/>
      <c r="AG207" s="244"/>
      <c r="AH207" s="728"/>
      <c r="AI207" s="728"/>
      <c r="AJ207" s="728"/>
      <c r="AK207" s="728"/>
      <c r="AL207" s="728"/>
      <c r="AM207" s="728"/>
      <c r="AN207" s="244"/>
      <c r="AO207" s="244"/>
      <c r="AP207" s="244"/>
      <c r="AQ207" s="244"/>
      <c r="AR207" s="244"/>
      <c r="AS207" s="244"/>
      <c r="AT207" s="728"/>
      <c r="AU207" s="728"/>
      <c r="AV207" s="728"/>
      <c r="AW207" s="728"/>
      <c r="AX207" s="727"/>
      <c r="AY207" s="727"/>
      <c r="AZ207" s="727"/>
      <c r="BA207" s="727"/>
      <c r="BB207" s="727"/>
      <c r="BC207" s="727"/>
      <c r="BD207" s="727"/>
      <c r="BE207" s="727"/>
      <c r="BF207" s="243"/>
      <c r="BG207" s="243"/>
      <c r="BH207" s="727"/>
      <c r="BI207" s="727"/>
      <c r="BJ207" s="727"/>
      <c r="BK207" s="727"/>
      <c r="BL207" s="727"/>
      <c r="BM207" s="727"/>
      <c r="BN207" s="243"/>
      <c r="BO207" s="243"/>
      <c r="BP207" s="243"/>
      <c r="BQ207" s="243"/>
      <c r="BR207" s="243"/>
      <c r="BS207" s="243"/>
      <c r="BT207" s="727"/>
      <c r="BU207" s="727"/>
      <c r="BV207" s="727"/>
      <c r="BW207" s="727"/>
    </row>
    <row r="208" spans="2:75" s="68" customFormat="1" ht="14.25" x14ac:dyDescent="0.2">
      <c r="B208" s="56"/>
      <c r="C208" s="56"/>
      <c r="D208" s="56"/>
      <c r="E208" s="56"/>
      <c r="F208" s="56"/>
      <c r="G208" s="56"/>
      <c r="H208" s="56"/>
      <c r="T208" s="204"/>
      <c r="U208" s="204"/>
      <c r="AF208" s="204"/>
      <c r="AG208" s="204"/>
      <c r="AN208" s="204"/>
      <c r="AO208" s="204"/>
      <c r="AP208" s="204"/>
      <c r="AQ208" s="204"/>
      <c r="AR208" s="204"/>
      <c r="AS208" s="204"/>
      <c r="BF208" s="204"/>
      <c r="BG208" s="204"/>
      <c r="BN208" s="204"/>
      <c r="BO208" s="204"/>
      <c r="BP208" s="204"/>
      <c r="BQ208" s="204"/>
      <c r="BR208" s="204"/>
      <c r="BS208" s="204"/>
    </row>
    <row r="209" spans="2:76" s="68" customFormat="1" ht="14.25" x14ac:dyDescent="0.2">
      <c r="B209" s="56"/>
      <c r="C209" s="56"/>
      <c r="D209" s="56"/>
      <c r="E209" s="56"/>
      <c r="F209" s="56"/>
      <c r="G209" s="56"/>
      <c r="H209" s="56"/>
      <c r="I209" s="74"/>
      <c r="J209" s="726"/>
      <c r="K209" s="726"/>
      <c r="L209" s="726"/>
      <c r="M209" s="726"/>
      <c r="N209" s="726"/>
      <c r="O209" s="726"/>
      <c r="P209" s="726"/>
      <c r="Q209" s="726"/>
      <c r="R209" s="726"/>
      <c r="S209" s="726"/>
      <c r="T209" s="726"/>
      <c r="U209" s="726"/>
      <c r="V209" s="726"/>
      <c r="W209" s="726"/>
      <c r="X209" s="726"/>
      <c r="Y209" s="726"/>
      <c r="Z209" s="726"/>
      <c r="AA209" s="726"/>
      <c r="AB209" s="726"/>
      <c r="AC209" s="726"/>
      <c r="AD209" s="726"/>
      <c r="AE209" s="726"/>
      <c r="AF209" s="242"/>
      <c r="AG209" s="242"/>
      <c r="AH209" s="726"/>
      <c r="AI209" s="726"/>
      <c r="AJ209" s="726"/>
      <c r="AK209" s="726"/>
      <c r="AL209" s="726"/>
      <c r="AM209" s="726"/>
      <c r="AN209" s="242"/>
      <c r="AO209" s="242"/>
      <c r="AP209" s="242"/>
      <c r="AQ209" s="242"/>
      <c r="AR209" s="242"/>
      <c r="AS209" s="242"/>
      <c r="AT209" s="726"/>
      <c r="AU209" s="726"/>
      <c r="AV209" s="726"/>
      <c r="AW209" s="726"/>
      <c r="AX209" s="726"/>
      <c r="AY209" s="726"/>
      <c r="AZ209" s="726"/>
      <c r="BA209" s="726"/>
      <c r="BB209" s="74"/>
      <c r="BC209" s="74"/>
      <c r="BD209" s="74"/>
      <c r="BE209" s="726"/>
      <c r="BF209" s="726"/>
      <c r="BG209" s="726"/>
      <c r="BH209" s="726"/>
      <c r="BI209" s="726"/>
      <c r="BJ209" s="726"/>
      <c r="BK209" s="726"/>
      <c r="BL209" s="726"/>
      <c r="BM209" s="726"/>
      <c r="BN209" s="726"/>
      <c r="BO209" s="726"/>
      <c r="BP209" s="726"/>
      <c r="BQ209" s="726"/>
      <c r="BR209" s="726"/>
      <c r="BS209" s="726"/>
      <c r="BT209" s="726"/>
      <c r="BU209" s="726"/>
      <c r="BV209" s="726"/>
      <c r="BW209" s="726"/>
    </row>
    <row r="210" spans="2:76" s="68" customFormat="1" x14ac:dyDescent="0.2">
      <c r="I210" s="74"/>
      <c r="J210" s="664"/>
      <c r="K210" s="664"/>
      <c r="L210" s="664"/>
      <c r="M210" s="664"/>
      <c r="N210" s="664"/>
      <c r="O210" s="664"/>
      <c r="P210" s="664"/>
      <c r="Q210" s="664"/>
      <c r="R210" s="664"/>
      <c r="S210" s="664"/>
      <c r="T210" s="664"/>
      <c r="U210" s="664"/>
      <c r="V210" s="664"/>
      <c r="W210" s="664"/>
      <c r="X210" s="664"/>
      <c r="Y210" s="664"/>
      <c r="Z210" s="664"/>
      <c r="AA210" s="664"/>
      <c r="AB210" s="664"/>
      <c r="AC210" s="664"/>
      <c r="AD210" s="664"/>
      <c r="AE210" s="664"/>
      <c r="AF210" s="208"/>
      <c r="AG210" s="208"/>
      <c r="AH210" s="726"/>
      <c r="AI210" s="726"/>
      <c r="AJ210" s="726"/>
      <c r="AK210" s="726"/>
      <c r="AL210" s="726"/>
      <c r="AM210" s="726"/>
      <c r="AN210" s="242"/>
      <c r="AO210" s="242"/>
      <c r="AP210" s="242"/>
      <c r="AQ210" s="242"/>
      <c r="AR210" s="242"/>
      <c r="AS210" s="242"/>
      <c r="AT210" s="726"/>
      <c r="AU210" s="726"/>
      <c r="AV210" s="726"/>
      <c r="AW210" s="726"/>
      <c r="AX210" s="726"/>
      <c r="AY210" s="726"/>
      <c r="AZ210" s="726"/>
      <c r="BA210" s="726"/>
      <c r="BB210" s="13"/>
      <c r="BC210" s="13"/>
      <c r="BD210" s="13"/>
      <c r="BE210" s="726"/>
      <c r="BF210" s="726"/>
      <c r="BG210" s="726"/>
      <c r="BH210" s="726"/>
      <c r="BI210" s="726"/>
      <c r="BJ210" s="726"/>
      <c r="BK210" s="726"/>
      <c r="BL210" s="726"/>
      <c r="BM210" s="726"/>
      <c r="BN210" s="726"/>
      <c r="BO210" s="726"/>
      <c r="BP210" s="726"/>
      <c r="BQ210" s="726"/>
      <c r="BR210" s="726"/>
      <c r="BS210" s="726"/>
      <c r="BT210" s="726"/>
      <c r="BU210" s="726"/>
      <c r="BV210" s="726"/>
      <c r="BW210" s="726"/>
    </row>
    <row r="211" spans="2:76" s="68" customFormat="1" x14ac:dyDescent="0.2"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</row>
    <row r="212" spans="2:76" s="68" customFormat="1" ht="18.75" x14ac:dyDescent="0.3">
      <c r="B212" s="720"/>
      <c r="C212" s="720"/>
      <c r="D212" s="720"/>
      <c r="E212" s="720"/>
      <c r="F212" s="720"/>
      <c r="G212" s="720"/>
      <c r="H212" s="720"/>
      <c r="I212" s="720"/>
      <c r="J212" s="720"/>
      <c r="K212" s="720"/>
      <c r="L212" s="720"/>
      <c r="M212" s="720"/>
      <c r="N212" s="720"/>
      <c r="O212" s="720"/>
      <c r="P212" s="720"/>
      <c r="Q212" s="720"/>
      <c r="R212" s="720"/>
      <c r="S212" s="720"/>
      <c r="T212" s="238"/>
      <c r="U212" s="23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719"/>
      <c r="AI212" s="719"/>
      <c r="AJ212" s="719"/>
      <c r="AK212" s="719"/>
      <c r="AL212" s="719"/>
      <c r="AM212" s="719"/>
      <c r="AN212" s="719"/>
      <c r="AO212" s="719"/>
      <c r="AP212" s="719"/>
      <c r="AQ212" s="719"/>
      <c r="AR212" s="719"/>
      <c r="AS212" s="719"/>
      <c r="AT212" s="719"/>
      <c r="AU212" s="719"/>
      <c r="AV212" s="19"/>
      <c r="AW212" s="19"/>
      <c r="AX212" s="19"/>
      <c r="AY212" s="19"/>
      <c r="AZ212" s="19"/>
      <c r="BA212" s="19"/>
      <c r="BB212" s="739"/>
      <c r="BC212" s="739"/>
      <c r="BD212" s="739"/>
      <c r="BE212" s="739"/>
      <c r="BF212" s="739"/>
      <c r="BG212" s="739"/>
      <c r="BH212" s="739"/>
      <c r="BI212" s="739"/>
      <c r="BJ212" s="739"/>
      <c r="BK212" s="739"/>
      <c r="BL212" s="739"/>
      <c r="BM212" s="19"/>
      <c r="BN212" s="19"/>
      <c r="BO212" s="19"/>
      <c r="BP212" s="19"/>
      <c r="BQ212" s="19"/>
      <c r="BR212" s="19"/>
      <c r="BS212" s="19"/>
      <c r="BT212" s="19"/>
      <c r="BU212" s="19"/>
    </row>
    <row r="213" spans="2:76" s="68" customFormat="1" x14ac:dyDescent="0.2">
      <c r="B213" s="693"/>
      <c r="C213" s="693"/>
      <c r="D213" s="693"/>
      <c r="E213" s="693"/>
      <c r="F213" s="693"/>
      <c r="G213" s="693"/>
      <c r="H213" s="693"/>
      <c r="I213" s="693"/>
      <c r="J213" s="693"/>
      <c r="K213" s="693"/>
      <c r="L213" s="693"/>
      <c r="M213" s="693"/>
      <c r="N213" s="693"/>
      <c r="O213" s="693"/>
      <c r="P213" s="693"/>
      <c r="Q213" s="740"/>
      <c r="R213" s="740"/>
      <c r="S213" s="740"/>
      <c r="T213" s="740"/>
      <c r="U213" s="740"/>
      <c r="V213" s="740"/>
      <c r="W213" s="740"/>
      <c r="X213" s="740"/>
      <c r="Y213" s="740"/>
      <c r="Z213" s="740"/>
      <c r="AA213" s="740"/>
      <c r="AB213" s="740"/>
      <c r="AC213" s="740"/>
      <c r="AD213" s="740"/>
      <c r="AE213" s="740"/>
      <c r="AF213" s="740"/>
      <c r="AG213" s="740"/>
      <c r="AH213" s="740"/>
      <c r="AI213" s="740"/>
      <c r="AJ213" s="740"/>
      <c r="AK213" s="740"/>
      <c r="AL213" s="740"/>
      <c r="AM213" s="740"/>
      <c r="AN213" s="740"/>
      <c r="AO213" s="740"/>
      <c r="AP213" s="740"/>
      <c r="AQ213" s="740"/>
      <c r="AR213" s="740"/>
      <c r="AS213" s="740"/>
      <c r="AT213" s="740"/>
      <c r="AU213" s="740"/>
      <c r="AV213" s="740"/>
      <c r="AW213" s="740"/>
      <c r="AX213" s="740"/>
      <c r="AY213" s="740"/>
      <c r="AZ213" s="740"/>
      <c r="BA213" s="740"/>
      <c r="BB213" s="740"/>
      <c r="BC213" s="740"/>
      <c r="BD213" s="740"/>
      <c r="BE213" s="740"/>
      <c r="BF213" s="740"/>
      <c r="BG213" s="740"/>
      <c r="BH213" s="740"/>
      <c r="BI213" s="740"/>
      <c r="BJ213" s="740"/>
      <c r="BK213" s="740"/>
      <c r="BL213" s="740"/>
      <c r="BM213" s="740"/>
      <c r="BN213" s="740"/>
      <c r="BO213" s="740"/>
      <c r="BP213" s="740"/>
      <c r="BQ213" s="740"/>
      <c r="BR213" s="740"/>
      <c r="BS213" s="740"/>
      <c r="BT213" s="740"/>
      <c r="BU213" s="740"/>
    </row>
    <row r="214" spans="2:76" s="68" customFormat="1" ht="18" x14ac:dyDescent="0.25">
      <c r="B214" s="712"/>
      <c r="C214" s="712"/>
      <c r="D214" s="712"/>
      <c r="E214" s="712"/>
      <c r="F214" s="712"/>
      <c r="G214" s="712"/>
      <c r="H214" s="712"/>
      <c r="I214" s="712"/>
      <c r="J214" s="712"/>
      <c r="K214" s="712"/>
      <c r="L214" s="712"/>
      <c r="M214" s="20"/>
      <c r="N214" s="20"/>
      <c r="O214" s="20"/>
      <c r="P214" s="20"/>
      <c r="Q214" s="725"/>
      <c r="R214" s="725"/>
      <c r="S214" s="725"/>
      <c r="T214" s="725"/>
      <c r="U214" s="725"/>
      <c r="V214" s="725"/>
      <c r="W214" s="725"/>
      <c r="X214" s="725"/>
      <c r="Y214" s="725"/>
      <c r="Z214" s="725"/>
      <c r="AA214" s="725"/>
      <c r="AB214" s="725"/>
      <c r="AC214" s="725"/>
      <c r="AD214" s="725"/>
      <c r="AE214" s="725"/>
      <c r="AF214" s="725"/>
      <c r="AG214" s="725"/>
      <c r="AH214" s="725"/>
      <c r="AI214" s="725"/>
      <c r="AJ214" s="725"/>
      <c r="AK214" s="725"/>
      <c r="AL214" s="725"/>
      <c r="AM214" s="725"/>
      <c r="AN214" s="725"/>
      <c r="AO214" s="725"/>
      <c r="AP214" s="725"/>
      <c r="AQ214" s="725"/>
      <c r="AR214" s="725"/>
      <c r="AS214" s="725"/>
      <c r="AT214" s="725"/>
      <c r="AU214" s="725"/>
      <c r="AV214" s="725"/>
      <c r="AW214" s="725"/>
      <c r="AX214" s="725"/>
      <c r="AY214" s="725"/>
      <c r="AZ214" s="725"/>
      <c r="BA214" s="725"/>
      <c r="BB214" s="725"/>
      <c r="BC214" s="725"/>
      <c r="BD214" s="725"/>
      <c r="BE214" s="725"/>
      <c r="BF214" s="725"/>
      <c r="BG214" s="725"/>
      <c r="BH214" s="725"/>
      <c r="BI214" s="725"/>
      <c r="BJ214" s="725"/>
      <c r="BK214" s="725"/>
      <c r="BL214" s="725"/>
      <c r="BM214" s="725"/>
      <c r="BN214" s="241"/>
      <c r="BO214" s="241"/>
      <c r="BP214" s="241"/>
      <c r="BQ214" s="241"/>
      <c r="BR214" s="241"/>
      <c r="BS214" s="241"/>
      <c r="BT214" s="21"/>
      <c r="BU214" s="21"/>
    </row>
    <row r="215" spans="2:76" s="68" customFormat="1" ht="15" x14ac:dyDescent="0.2">
      <c r="B215" s="712"/>
      <c r="C215" s="712"/>
      <c r="D215" s="712"/>
      <c r="E215" s="712"/>
      <c r="F215" s="712"/>
      <c r="G215" s="712"/>
      <c r="H215" s="712"/>
      <c r="I215" s="712"/>
      <c r="J215" s="712"/>
      <c r="K215" s="712"/>
      <c r="L215" s="712"/>
      <c r="M215" s="21"/>
      <c r="N215" s="21"/>
      <c r="O215" s="21"/>
      <c r="P215" s="21"/>
      <c r="Q215" s="713"/>
      <c r="R215" s="713"/>
      <c r="S215" s="713"/>
      <c r="T215" s="713"/>
      <c r="U215" s="713"/>
      <c r="V215" s="713"/>
      <c r="W215" s="713"/>
      <c r="X215" s="713"/>
      <c r="Y215" s="713"/>
      <c r="Z215" s="713"/>
      <c r="AA215" s="713"/>
      <c r="AB215" s="713"/>
      <c r="AC215" s="713"/>
      <c r="AD215" s="713"/>
      <c r="AE215" s="713"/>
      <c r="AF215" s="713"/>
      <c r="AG215" s="713"/>
      <c r="AH215" s="713"/>
      <c r="AI215" s="713"/>
      <c r="AJ215" s="713"/>
      <c r="AK215" s="713"/>
      <c r="AL215" s="713"/>
      <c r="AM215" s="713"/>
      <c r="AN215" s="713"/>
      <c r="AO215" s="713"/>
      <c r="AP215" s="713"/>
      <c r="AQ215" s="713"/>
      <c r="AR215" s="713"/>
      <c r="AS215" s="713"/>
      <c r="AT215" s="713"/>
      <c r="AU215" s="713"/>
      <c r="AV215" s="713"/>
      <c r="AW215" s="713"/>
      <c r="AX215" s="713"/>
      <c r="AY215" s="713"/>
      <c r="AZ215" s="713"/>
      <c r="BA215" s="713"/>
      <c r="BB215" s="713"/>
      <c r="BC215" s="713"/>
      <c r="BD215" s="713"/>
      <c r="BE215" s="713"/>
      <c r="BF215" s="713"/>
      <c r="BG215" s="713"/>
      <c r="BH215" s="713"/>
      <c r="BI215" s="713"/>
      <c r="BJ215" s="713"/>
      <c r="BK215" s="713"/>
      <c r="BL215" s="713"/>
      <c r="BM215" s="713"/>
      <c r="BN215" s="235"/>
      <c r="BO215" s="235"/>
      <c r="BP215" s="235"/>
      <c r="BQ215" s="235"/>
      <c r="BR215" s="235"/>
      <c r="BS215" s="235"/>
      <c r="BT215" s="21"/>
      <c r="BU215" s="21"/>
    </row>
    <row r="216" spans="2:76" s="68" customFormat="1" ht="15.75" x14ac:dyDescent="0.25"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1"/>
      <c r="N216" s="21"/>
      <c r="O216" s="21"/>
      <c r="P216" s="21"/>
      <c r="Q216" s="714"/>
      <c r="R216" s="714"/>
      <c r="S216" s="714"/>
      <c r="T216" s="714"/>
      <c r="U216" s="714"/>
      <c r="V216" s="714"/>
      <c r="W216" s="714"/>
      <c r="X216" s="714"/>
      <c r="Y216" s="714"/>
      <c r="Z216" s="714"/>
      <c r="AA216" s="714"/>
      <c r="AB216" s="714"/>
      <c r="AC216" s="714"/>
      <c r="AD216" s="714"/>
      <c r="AE216" s="714"/>
      <c r="AF216" s="714"/>
      <c r="AG216" s="714"/>
      <c r="AH216" s="714"/>
      <c r="AI216" s="714"/>
      <c r="AJ216" s="714"/>
      <c r="AK216" s="714"/>
      <c r="AL216" s="714"/>
      <c r="AM216" s="714"/>
      <c r="AN216" s="714"/>
      <c r="AO216" s="714"/>
      <c r="AP216" s="714"/>
      <c r="AQ216" s="714"/>
      <c r="AR216" s="714"/>
      <c r="AS216" s="714"/>
      <c r="AT216" s="714"/>
      <c r="AU216" s="714"/>
      <c r="AV216" s="714"/>
      <c r="AW216" s="714"/>
      <c r="AX216" s="714"/>
      <c r="AY216" s="714"/>
      <c r="AZ216" s="714"/>
      <c r="BA216" s="714"/>
      <c r="BB216" s="714"/>
      <c r="BC216" s="714"/>
      <c r="BD216" s="714"/>
      <c r="BE216" s="714"/>
      <c r="BF216" s="714"/>
      <c r="BG216" s="714"/>
      <c r="BH216" s="714"/>
      <c r="BI216" s="714"/>
      <c r="BJ216" s="714"/>
      <c r="BK216" s="714"/>
      <c r="BL216" s="714"/>
      <c r="BM216" s="714"/>
      <c r="BN216" s="236"/>
      <c r="BO216" s="236"/>
      <c r="BP216" s="236"/>
      <c r="BQ216" s="236"/>
      <c r="BR216" s="236"/>
      <c r="BS216" s="236"/>
      <c r="BT216" s="21"/>
      <c r="BU216" s="21"/>
    </row>
    <row r="217" spans="2:76" s="68" customFormat="1" ht="15.75" x14ac:dyDescent="0.25"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1"/>
      <c r="N217" s="21"/>
      <c r="O217" s="21"/>
      <c r="P217" s="21"/>
      <c r="Q217" s="714"/>
      <c r="R217" s="714"/>
      <c r="S217" s="714"/>
      <c r="T217" s="714"/>
      <c r="U217" s="714"/>
      <c r="V217" s="714"/>
      <c r="W217" s="714"/>
      <c r="X217" s="714"/>
      <c r="Y217" s="714"/>
      <c r="Z217" s="714"/>
      <c r="AA217" s="714"/>
      <c r="AB217" s="714"/>
      <c r="AC217" s="714"/>
      <c r="AD217" s="714"/>
      <c r="AE217" s="714"/>
      <c r="AF217" s="714"/>
      <c r="AG217" s="714"/>
      <c r="AH217" s="714"/>
      <c r="AI217" s="714"/>
      <c r="AJ217" s="714"/>
      <c r="AK217" s="714"/>
      <c r="AL217" s="714"/>
      <c r="AM217" s="714"/>
      <c r="AN217" s="714"/>
      <c r="AO217" s="714"/>
      <c r="AP217" s="714"/>
      <c r="AQ217" s="714"/>
      <c r="AR217" s="714"/>
      <c r="AS217" s="714"/>
      <c r="AT217" s="714"/>
      <c r="AU217" s="714"/>
      <c r="AV217" s="714"/>
      <c r="AW217" s="714"/>
      <c r="AX217" s="714"/>
      <c r="AY217" s="714"/>
      <c r="AZ217" s="714"/>
      <c r="BA217" s="714"/>
      <c r="BB217" s="714"/>
      <c r="BC217" s="714"/>
      <c r="BD217" s="714"/>
      <c r="BE217" s="714"/>
      <c r="BF217" s="714"/>
      <c r="BG217" s="714"/>
      <c r="BH217" s="714"/>
      <c r="BI217" s="714"/>
      <c r="BJ217" s="714"/>
      <c r="BK217" s="714"/>
      <c r="BL217" s="714"/>
      <c r="BM217" s="714"/>
      <c r="BN217" s="236"/>
      <c r="BO217" s="236"/>
      <c r="BP217" s="236"/>
      <c r="BQ217" s="236"/>
      <c r="BR217" s="236"/>
      <c r="BS217" s="236"/>
      <c r="BT217" s="21"/>
      <c r="BU217" s="21"/>
    </row>
    <row r="218" spans="2:76" s="68" customFormat="1" ht="15.75" x14ac:dyDescent="0.25"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1"/>
      <c r="N218" s="21"/>
      <c r="O218" s="21"/>
      <c r="P218" s="21"/>
      <c r="Q218" s="715"/>
      <c r="R218" s="715"/>
      <c r="S218" s="715"/>
      <c r="T218" s="715"/>
      <c r="U218" s="715"/>
      <c r="V218" s="715"/>
      <c r="W218" s="715"/>
      <c r="X218" s="715"/>
      <c r="Y218" s="715"/>
      <c r="Z218" s="715"/>
      <c r="AA218" s="715"/>
      <c r="AB218" s="715"/>
      <c r="AC218" s="715"/>
      <c r="AD218" s="715"/>
      <c r="AE218" s="715"/>
      <c r="AF218" s="715"/>
      <c r="AG218" s="715"/>
      <c r="AH218" s="715"/>
      <c r="AI218" s="715"/>
      <c r="AJ218" s="715"/>
      <c r="AK218" s="715"/>
      <c r="AL218" s="715"/>
      <c r="AM218" s="715"/>
      <c r="AN218" s="715"/>
      <c r="AO218" s="715"/>
      <c r="AP218" s="715"/>
      <c r="AQ218" s="715"/>
      <c r="AR218" s="715"/>
      <c r="AS218" s="715"/>
      <c r="AT218" s="715"/>
      <c r="AU218" s="715"/>
      <c r="AV218" s="715"/>
      <c r="AW218" s="69"/>
      <c r="AX218" s="69"/>
      <c r="AY218" s="69"/>
      <c r="AZ218" s="69"/>
      <c r="BA218" s="69"/>
      <c r="BB218" s="69"/>
      <c r="BC218" s="69"/>
      <c r="BD218" s="69"/>
      <c r="BE218" s="69"/>
      <c r="BF218" s="236"/>
      <c r="BG218" s="236"/>
      <c r="BH218" s="69"/>
      <c r="BI218" s="69"/>
      <c r="BJ218" s="69"/>
      <c r="BK218" s="69"/>
      <c r="BL218" s="69"/>
      <c r="BM218" s="69"/>
      <c r="BN218" s="236"/>
      <c r="BO218" s="236"/>
      <c r="BP218" s="236"/>
      <c r="BQ218" s="236"/>
      <c r="BR218" s="236"/>
      <c r="BS218" s="236"/>
      <c r="BT218" s="21"/>
      <c r="BU218" s="21"/>
    </row>
    <row r="219" spans="2:76" s="68" customFormat="1" ht="15" x14ac:dyDescent="0.25">
      <c r="B219" s="22"/>
      <c r="C219" s="22"/>
      <c r="D219" s="22"/>
      <c r="E219" s="22"/>
      <c r="F219" s="22"/>
      <c r="G219" s="22"/>
      <c r="H219" s="22"/>
      <c r="I219" s="22"/>
      <c r="J219" s="716"/>
      <c r="K219" s="709"/>
      <c r="L219" s="709"/>
      <c r="M219" s="709"/>
      <c r="N219" s="709"/>
      <c r="O219" s="709"/>
      <c r="P219" s="709"/>
      <c r="Q219" s="709"/>
      <c r="R219" s="709"/>
      <c r="S219" s="709"/>
      <c r="T219" s="232"/>
      <c r="U219" s="232"/>
      <c r="V219" s="709"/>
      <c r="W219" s="709"/>
      <c r="X219" s="709"/>
      <c r="Y219" s="23"/>
      <c r="Z219" s="709"/>
      <c r="AA219" s="709"/>
      <c r="AB219" s="709"/>
      <c r="AC219" s="709"/>
      <c r="AD219" s="709"/>
      <c r="AE219" s="709"/>
      <c r="AF219" s="709"/>
      <c r="AG219" s="709"/>
      <c r="AH219" s="709"/>
      <c r="AI219" s="709"/>
      <c r="AJ219" s="3"/>
      <c r="AK219" s="232"/>
      <c r="AL219" s="3"/>
      <c r="AM219" s="709"/>
      <c r="AN219" s="709"/>
      <c r="AO219" s="709"/>
      <c r="AP219" s="709"/>
      <c r="AQ219" s="709"/>
      <c r="AR219" s="709"/>
      <c r="AS219" s="709"/>
      <c r="AT219" s="709"/>
      <c r="AU219" s="709"/>
      <c r="AV219" s="3"/>
      <c r="AW219" s="709"/>
      <c r="AX219" s="709"/>
      <c r="AY219" s="709"/>
      <c r="AZ219" s="709"/>
      <c r="BA219" s="3"/>
      <c r="BB219" s="709"/>
      <c r="BC219" s="709"/>
      <c r="BD219" s="709"/>
      <c r="BE219" s="3"/>
      <c r="BF219" s="3"/>
      <c r="BG219" s="3"/>
      <c r="BH219" s="709"/>
      <c r="BI219" s="709"/>
      <c r="BJ219" s="709"/>
      <c r="BK219" s="3"/>
      <c r="BL219" s="709"/>
      <c r="BM219" s="709"/>
      <c r="BN219" s="232"/>
      <c r="BO219" s="232"/>
      <c r="BP219" s="232"/>
      <c r="BQ219" s="232"/>
      <c r="BR219" s="232"/>
      <c r="BS219" s="232"/>
      <c r="BT219" s="3"/>
      <c r="BU219" s="709"/>
      <c r="BV219" s="709"/>
      <c r="BW219" s="709"/>
      <c r="BX219" s="709"/>
    </row>
    <row r="220" spans="2:76" s="68" customFormat="1" ht="15" x14ac:dyDescent="0.25">
      <c r="B220" s="22"/>
      <c r="C220" s="22"/>
      <c r="D220" s="22"/>
      <c r="E220" s="22"/>
      <c r="F220" s="22"/>
      <c r="G220" s="22"/>
      <c r="H220" s="22"/>
      <c r="I220" s="22"/>
      <c r="J220" s="716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24"/>
      <c r="BX220" s="3"/>
    </row>
    <row r="221" spans="2:76" s="68" customFormat="1" ht="15" x14ac:dyDescent="0.25">
      <c r="B221" s="22"/>
      <c r="C221" s="22"/>
      <c r="D221" s="22"/>
      <c r="E221" s="22"/>
      <c r="F221" s="22"/>
      <c r="G221" s="22"/>
      <c r="H221" s="22"/>
      <c r="I221" s="22"/>
      <c r="J221" s="716"/>
      <c r="K221" s="3"/>
      <c r="L221" s="3"/>
      <c r="M221" s="3"/>
      <c r="N221" s="3"/>
      <c r="O221" s="3"/>
      <c r="P221" s="2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24"/>
      <c r="BX221" s="3"/>
    </row>
    <row r="222" spans="2:76" s="68" customFormat="1" ht="15" x14ac:dyDescent="0.25">
      <c r="B222" s="22"/>
      <c r="C222" s="22"/>
      <c r="D222" s="22"/>
      <c r="E222" s="22"/>
      <c r="F222" s="22"/>
      <c r="G222" s="22"/>
      <c r="H222" s="22"/>
      <c r="I222" s="22"/>
      <c r="J222" s="23"/>
      <c r="K222" s="3"/>
      <c r="L222" s="3"/>
      <c r="M222" s="3"/>
      <c r="N222" s="3"/>
      <c r="O222" s="3"/>
      <c r="P222" s="2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24"/>
      <c r="BX222" s="24"/>
    </row>
    <row r="223" spans="2:76" s="68" customFormat="1" ht="15" x14ac:dyDescent="0.25">
      <c r="B223" s="22"/>
      <c r="C223" s="22"/>
      <c r="D223" s="22"/>
      <c r="E223" s="22"/>
      <c r="F223" s="22"/>
      <c r="G223" s="22"/>
      <c r="H223" s="22"/>
      <c r="I223" s="22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735"/>
      <c r="W223" s="735"/>
      <c r="X223" s="735"/>
      <c r="Y223" s="735"/>
      <c r="Z223" s="735"/>
      <c r="AA223" s="735"/>
      <c r="AB223" s="735"/>
      <c r="AC223" s="735"/>
      <c r="AD223" s="735"/>
      <c r="AE223" s="735"/>
      <c r="AF223" s="735"/>
      <c r="AG223" s="735"/>
      <c r="AH223" s="735"/>
      <c r="AI223" s="735"/>
      <c r="AJ223" s="735"/>
      <c r="AK223" s="735"/>
      <c r="AL223" s="735"/>
      <c r="AM223" s="735"/>
      <c r="AN223" s="735"/>
      <c r="AO223" s="735"/>
      <c r="AP223" s="735"/>
      <c r="AQ223" s="735"/>
      <c r="AR223" s="735"/>
      <c r="AS223" s="735"/>
      <c r="AT223" s="735"/>
      <c r="AU223" s="735"/>
      <c r="AV223" s="735"/>
      <c r="AW223" s="735"/>
      <c r="AX223" s="735"/>
      <c r="AY223" s="735"/>
      <c r="AZ223" s="735"/>
      <c r="BA223" s="735"/>
      <c r="BB223" s="735"/>
      <c r="BC223" s="735"/>
      <c r="BD223" s="735"/>
      <c r="BE223" s="735"/>
      <c r="BF223" s="735"/>
      <c r="BG223" s="735"/>
      <c r="BH223" s="735"/>
      <c r="BI223" s="735"/>
      <c r="BJ223" s="735"/>
      <c r="BK223" s="735"/>
      <c r="BL223" s="735"/>
      <c r="BM223" s="735"/>
      <c r="BN223" s="735"/>
      <c r="BO223" s="735"/>
      <c r="BP223" s="735"/>
      <c r="BQ223" s="735"/>
      <c r="BR223" s="735"/>
      <c r="BS223" s="735"/>
      <c r="BT223" s="735"/>
      <c r="BU223" s="735"/>
      <c r="BV223" s="735"/>
      <c r="BW223" s="735"/>
      <c r="BX223" s="82"/>
    </row>
    <row r="224" spans="2:76" s="68" customFormat="1" ht="15.75" x14ac:dyDescent="0.25">
      <c r="B224" s="20"/>
      <c r="C224" s="20"/>
      <c r="D224" s="20"/>
      <c r="E224" s="20"/>
      <c r="F224" s="20"/>
      <c r="G224" s="20"/>
      <c r="H224" s="20"/>
      <c r="I224" s="20"/>
      <c r="J224" s="85"/>
      <c r="K224" s="85"/>
      <c r="L224" s="85"/>
      <c r="M224" s="85"/>
      <c r="N224" s="85"/>
      <c r="O224" s="85"/>
      <c r="P224" s="85"/>
      <c r="Q224" s="85"/>
      <c r="R224" s="85"/>
      <c r="S224" s="85"/>
      <c r="T224" s="238"/>
      <c r="U224" s="238"/>
      <c r="V224" s="85"/>
      <c r="W224" s="85"/>
      <c r="X224" s="85"/>
      <c r="Y224" s="85"/>
      <c r="Z224" s="85"/>
      <c r="AA224" s="85"/>
      <c r="AB224" s="85"/>
      <c r="AC224" s="85"/>
      <c r="AD224" s="85"/>
      <c r="AE224" s="85"/>
      <c r="AF224" s="238"/>
      <c r="AG224" s="238"/>
      <c r="AH224" s="85"/>
      <c r="AI224" s="85"/>
      <c r="AJ224" s="85"/>
      <c r="AK224" s="85"/>
      <c r="AL224" s="85"/>
      <c r="AM224" s="85"/>
      <c r="AN224" s="238"/>
      <c r="AO224" s="238"/>
      <c r="AP224" s="238"/>
      <c r="AQ224" s="238"/>
      <c r="AR224" s="238"/>
      <c r="AS224" s="238"/>
      <c r="AT224" s="85"/>
      <c r="AU224" s="85"/>
      <c r="AV224" s="85"/>
      <c r="AW224" s="85"/>
      <c r="AX224" s="85"/>
      <c r="AY224" s="85"/>
      <c r="AZ224" s="85"/>
      <c r="BA224" s="85"/>
      <c r="BB224" s="85"/>
      <c r="BC224" s="85"/>
      <c r="BD224" s="82"/>
      <c r="BE224" s="82"/>
      <c r="BF224" s="226"/>
      <c r="BG224" s="226"/>
      <c r="BH224" s="82"/>
      <c r="BI224" s="82"/>
      <c r="BJ224" s="82"/>
      <c r="BK224" s="82"/>
      <c r="BL224" s="82"/>
      <c r="BM224" s="82"/>
      <c r="BN224" s="226"/>
      <c r="BO224" s="226"/>
      <c r="BP224" s="226"/>
      <c r="BQ224" s="226"/>
      <c r="BR224" s="226"/>
      <c r="BS224" s="226"/>
      <c r="BT224" s="82"/>
      <c r="BU224" s="82"/>
      <c r="BV224" s="82"/>
      <c r="BW224" s="82"/>
      <c r="BX224" s="82"/>
    </row>
    <row r="225" spans="2:75" s="68" customFormat="1" ht="15" x14ac:dyDescent="0.2">
      <c r="B225" s="710"/>
      <c r="C225" s="710"/>
      <c r="D225" s="710"/>
      <c r="E225" s="710"/>
      <c r="F225" s="710"/>
      <c r="G225" s="710"/>
      <c r="H225" s="710"/>
      <c r="I225" s="710"/>
      <c r="J225" s="710"/>
      <c r="K225" s="710"/>
      <c r="L225" s="710"/>
      <c r="M225" s="710"/>
      <c r="N225" s="70"/>
      <c r="O225" s="70"/>
      <c r="P225" s="711"/>
      <c r="Q225" s="711"/>
      <c r="R225" s="711"/>
      <c r="S225" s="711"/>
      <c r="T225" s="711"/>
      <c r="U225" s="711"/>
      <c r="V225" s="711"/>
      <c r="W225" s="711"/>
      <c r="X225" s="711"/>
      <c r="Y225" s="711"/>
      <c r="Z225" s="711"/>
      <c r="AA225" s="711"/>
      <c r="AB225" s="711"/>
      <c r="AC225" s="711"/>
      <c r="AD225" s="711"/>
      <c r="AE225" s="711"/>
      <c r="AF225" s="711"/>
      <c r="AG225" s="711"/>
      <c r="AH225" s="711"/>
      <c r="AI225" s="711"/>
      <c r="AJ225" s="711"/>
      <c r="AK225" s="711"/>
      <c r="AL225" s="711"/>
      <c r="AM225" s="711"/>
      <c r="AN225" s="711"/>
      <c r="AO225" s="711"/>
      <c r="AP225" s="711"/>
      <c r="AQ225" s="711"/>
      <c r="AR225" s="711"/>
      <c r="AS225" s="711"/>
      <c r="AT225" s="711"/>
      <c r="AU225" s="711"/>
      <c r="AV225" s="711"/>
      <c r="AW225" s="711"/>
      <c r="AX225" s="711"/>
      <c r="AY225" s="711"/>
      <c r="AZ225" s="711"/>
      <c r="BA225" s="711"/>
      <c r="BB225" s="711"/>
      <c r="BC225" s="711"/>
      <c r="BD225" s="711"/>
      <c r="BE225" s="711"/>
      <c r="BF225" s="711"/>
      <c r="BG225" s="711"/>
      <c r="BH225" s="711"/>
      <c r="BI225" s="711"/>
      <c r="BJ225" s="711"/>
      <c r="BK225" s="711"/>
      <c r="BL225" s="711"/>
      <c r="BM225" s="711"/>
      <c r="BN225" s="711"/>
      <c r="BO225" s="711"/>
      <c r="BP225" s="711"/>
      <c r="BQ225" s="711"/>
      <c r="BR225" s="711"/>
      <c r="BS225" s="711"/>
      <c r="BT225" s="711"/>
      <c r="BU225" s="711"/>
      <c r="BV225" s="711"/>
      <c r="BW225" s="711"/>
    </row>
    <row r="226" spans="2:75" s="68" customFormat="1" ht="15" x14ac:dyDescent="0.2">
      <c r="B226" s="710"/>
      <c r="C226" s="710"/>
      <c r="D226" s="710"/>
      <c r="E226" s="710"/>
      <c r="F226" s="710"/>
      <c r="G226" s="710"/>
      <c r="H226" s="710"/>
      <c r="I226" s="710"/>
      <c r="J226" s="710"/>
      <c r="K226" s="710"/>
      <c r="L226" s="710"/>
      <c r="M226" s="710"/>
      <c r="N226" s="70"/>
      <c r="O226" s="70"/>
      <c r="P226" s="703"/>
      <c r="Q226" s="703"/>
      <c r="R226" s="736"/>
      <c r="S226" s="736"/>
      <c r="T226" s="245"/>
      <c r="U226" s="245"/>
      <c r="V226" s="703"/>
      <c r="W226" s="703"/>
      <c r="X226" s="703"/>
      <c r="Y226" s="703"/>
      <c r="Z226" s="733"/>
      <c r="AA226" s="733"/>
      <c r="AB226" s="733"/>
      <c r="AC226" s="733"/>
      <c r="AD226" s="733"/>
      <c r="AE226" s="733"/>
      <c r="AF226" s="733"/>
      <c r="AG226" s="733"/>
      <c r="AH226" s="733"/>
      <c r="AI226" s="733"/>
      <c r="AJ226" s="703"/>
      <c r="AK226" s="703"/>
      <c r="AL226" s="703"/>
      <c r="AM226" s="703"/>
      <c r="AN226" s="230"/>
      <c r="AO226" s="230"/>
      <c r="AP226" s="230"/>
      <c r="AQ226" s="230"/>
      <c r="AR226" s="230"/>
      <c r="AS226" s="230"/>
      <c r="AT226" s="708"/>
      <c r="AU226" s="730"/>
      <c r="AV226" s="730"/>
      <c r="AW226" s="730"/>
      <c r="AX226" s="703"/>
      <c r="AY226" s="703"/>
      <c r="AZ226" s="709"/>
      <c r="BA226" s="731"/>
      <c r="BB226" s="731"/>
      <c r="BC226" s="731"/>
      <c r="BD226" s="731"/>
      <c r="BE226" s="731"/>
      <c r="BF226" s="731"/>
      <c r="BG226" s="731"/>
      <c r="BH226" s="731"/>
      <c r="BI226" s="731"/>
      <c r="BJ226" s="703"/>
      <c r="BK226" s="703"/>
      <c r="BL226" s="703"/>
      <c r="BM226" s="703"/>
      <c r="BN226" s="230"/>
      <c r="BO226" s="230"/>
      <c r="BP226" s="230"/>
      <c r="BQ226" s="230"/>
      <c r="BR226" s="230"/>
      <c r="BS226" s="230"/>
      <c r="BT226" s="737"/>
      <c r="BU226" s="738"/>
      <c r="BV226" s="738"/>
      <c r="BW226" s="738"/>
    </row>
    <row r="227" spans="2:75" s="68" customFormat="1" ht="15" x14ac:dyDescent="0.2">
      <c r="B227" s="710"/>
      <c r="C227" s="710"/>
      <c r="D227" s="710"/>
      <c r="E227" s="710"/>
      <c r="F227" s="710"/>
      <c r="G227" s="710"/>
      <c r="H227" s="710"/>
      <c r="I227" s="710"/>
      <c r="J227" s="710"/>
      <c r="K227" s="710"/>
      <c r="L227" s="710"/>
      <c r="M227" s="710"/>
      <c r="N227" s="70"/>
      <c r="O227" s="70"/>
      <c r="P227" s="703"/>
      <c r="Q227" s="703"/>
      <c r="R227" s="736"/>
      <c r="S227" s="736"/>
      <c r="T227" s="245"/>
      <c r="U227" s="245"/>
      <c r="V227" s="703"/>
      <c r="W227" s="703"/>
      <c r="X227" s="703"/>
      <c r="Y227" s="703"/>
      <c r="Z227" s="703"/>
      <c r="AA227" s="703"/>
      <c r="AB227" s="733"/>
      <c r="AC227" s="733"/>
      <c r="AD227" s="733"/>
      <c r="AE227" s="733"/>
      <c r="AF227" s="733"/>
      <c r="AG227" s="733"/>
      <c r="AH227" s="733"/>
      <c r="AI227" s="733"/>
      <c r="AJ227" s="703"/>
      <c r="AK227" s="703"/>
      <c r="AL227" s="703"/>
      <c r="AM227" s="703"/>
      <c r="AN227" s="230"/>
      <c r="AO227" s="230"/>
      <c r="AP227" s="230"/>
      <c r="AQ227" s="230"/>
      <c r="AR227" s="230"/>
      <c r="AS227" s="230"/>
      <c r="AT227" s="730"/>
      <c r="AU227" s="730"/>
      <c r="AV227" s="730"/>
      <c r="AW227" s="730"/>
      <c r="AX227" s="703"/>
      <c r="AY227" s="703"/>
      <c r="AZ227" s="703"/>
      <c r="BA227" s="703"/>
      <c r="BB227" s="709"/>
      <c r="BC227" s="709"/>
      <c r="BD227" s="709"/>
      <c r="BE227" s="709"/>
      <c r="BF227" s="709"/>
      <c r="BG227" s="709"/>
      <c r="BH227" s="709"/>
      <c r="BI227" s="709"/>
      <c r="BJ227" s="703"/>
      <c r="BK227" s="703"/>
      <c r="BL227" s="703"/>
      <c r="BM227" s="703"/>
      <c r="BN227" s="230"/>
      <c r="BO227" s="230"/>
      <c r="BP227" s="230"/>
      <c r="BQ227" s="230"/>
      <c r="BR227" s="230"/>
      <c r="BS227" s="230"/>
      <c r="BT227" s="738"/>
      <c r="BU227" s="738"/>
      <c r="BV227" s="738"/>
      <c r="BW227" s="738"/>
    </row>
    <row r="228" spans="2:75" s="68" customFormat="1" ht="15" x14ac:dyDescent="0.2">
      <c r="B228" s="710"/>
      <c r="C228" s="710"/>
      <c r="D228" s="710"/>
      <c r="E228" s="710"/>
      <c r="F228" s="710"/>
      <c r="G228" s="710"/>
      <c r="H228" s="710"/>
      <c r="I228" s="710"/>
      <c r="J228" s="710"/>
      <c r="K228" s="710"/>
      <c r="L228" s="710"/>
      <c r="M228" s="710"/>
      <c r="N228" s="70"/>
      <c r="O228" s="70"/>
      <c r="P228" s="703"/>
      <c r="Q228" s="703"/>
      <c r="R228" s="736"/>
      <c r="S228" s="736"/>
      <c r="T228" s="245"/>
      <c r="U228" s="245"/>
      <c r="V228" s="703"/>
      <c r="W228" s="703"/>
      <c r="X228" s="703"/>
      <c r="Y228" s="703"/>
      <c r="Z228" s="703"/>
      <c r="AA228" s="703"/>
      <c r="AB228" s="703"/>
      <c r="AC228" s="703"/>
      <c r="AD228" s="703"/>
      <c r="AE228" s="703"/>
      <c r="AF228" s="230"/>
      <c r="AG228" s="230"/>
      <c r="AH228" s="703"/>
      <c r="AI228" s="703"/>
      <c r="AJ228" s="703"/>
      <c r="AK228" s="703"/>
      <c r="AL228" s="703"/>
      <c r="AM228" s="703"/>
      <c r="AN228" s="230"/>
      <c r="AO228" s="230"/>
      <c r="AP228" s="230"/>
      <c r="AQ228" s="230"/>
      <c r="AR228" s="230"/>
      <c r="AS228" s="230"/>
      <c r="AT228" s="729"/>
      <c r="AU228" s="729"/>
      <c r="AV228" s="729"/>
      <c r="AW228" s="729"/>
      <c r="AX228" s="703"/>
      <c r="AY228" s="703"/>
      <c r="AZ228" s="703"/>
      <c r="BA228" s="703"/>
      <c r="BB228" s="732"/>
      <c r="BC228" s="732"/>
      <c r="BD228" s="703"/>
      <c r="BE228" s="703"/>
      <c r="BF228" s="230"/>
      <c r="BG228" s="230"/>
      <c r="BH228" s="703"/>
      <c r="BI228" s="703"/>
      <c r="BJ228" s="703"/>
      <c r="BK228" s="703"/>
      <c r="BL228" s="703"/>
      <c r="BM228" s="703"/>
      <c r="BN228" s="230"/>
      <c r="BO228" s="230"/>
      <c r="BP228" s="230"/>
      <c r="BQ228" s="230"/>
      <c r="BR228" s="230"/>
      <c r="BS228" s="230"/>
      <c r="BT228" s="703"/>
      <c r="BU228" s="703"/>
      <c r="BV228" s="703"/>
      <c r="BW228" s="703"/>
    </row>
    <row r="229" spans="2:75" s="68" customFormat="1" ht="15" x14ac:dyDescent="0.2">
      <c r="B229" s="710"/>
      <c r="C229" s="710"/>
      <c r="D229" s="710"/>
      <c r="E229" s="710"/>
      <c r="F229" s="710"/>
      <c r="G229" s="710"/>
      <c r="H229" s="710"/>
      <c r="I229" s="710"/>
      <c r="J229" s="710"/>
      <c r="K229" s="710"/>
      <c r="L229" s="710"/>
      <c r="M229" s="710"/>
      <c r="N229" s="70"/>
      <c r="O229" s="70"/>
      <c r="P229" s="703"/>
      <c r="Q229" s="703"/>
      <c r="R229" s="736"/>
      <c r="S229" s="736"/>
      <c r="T229" s="245"/>
      <c r="U229" s="245"/>
      <c r="V229" s="703"/>
      <c r="W229" s="703"/>
      <c r="X229" s="703"/>
      <c r="Y229" s="703"/>
      <c r="Z229" s="703"/>
      <c r="AA229" s="703"/>
      <c r="AB229" s="703"/>
      <c r="AC229" s="703"/>
      <c r="AD229" s="703"/>
      <c r="AE229" s="703"/>
      <c r="AF229" s="230"/>
      <c r="AG229" s="230"/>
      <c r="AH229" s="703"/>
      <c r="AI229" s="703"/>
      <c r="AJ229" s="703"/>
      <c r="AK229" s="703"/>
      <c r="AL229" s="703"/>
      <c r="AM229" s="703"/>
      <c r="AN229" s="230"/>
      <c r="AO229" s="230"/>
      <c r="AP229" s="230"/>
      <c r="AQ229" s="230"/>
      <c r="AR229" s="230"/>
      <c r="AS229" s="230"/>
      <c r="AT229" s="729"/>
      <c r="AU229" s="729"/>
      <c r="AV229" s="729"/>
      <c r="AW229" s="729"/>
      <c r="AX229" s="703"/>
      <c r="AY229" s="703"/>
      <c r="AZ229" s="703"/>
      <c r="BA229" s="703"/>
      <c r="BB229" s="732"/>
      <c r="BC229" s="732"/>
      <c r="BD229" s="703"/>
      <c r="BE229" s="703"/>
      <c r="BF229" s="230"/>
      <c r="BG229" s="230"/>
      <c r="BH229" s="703"/>
      <c r="BI229" s="703"/>
      <c r="BJ229" s="703"/>
      <c r="BK229" s="703"/>
      <c r="BL229" s="703"/>
      <c r="BM229" s="703"/>
      <c r="BN229" s="230"/>
      <c r="BO229" s="230"/>
      <c r="BP229" s="230"/>
      <c r="BQ229" s="230"/>
      <c r="BR229" s="230"/>
      <c r="BS229" s="230"/>
      <c r="BT229" s="703"/>
      <c r="BU229" s="703"/>
      <c r="BV229" s="703"/>
      <c r="BW229" s="703"/>
    </row>
    <row r="230" spans="2:75" s="68" customFormat="1" ht="15" x14ac:dyDescent="0.2">
      <c r="B230" s="710"/>
      <c r="C230" s="710"/>
      <c r="D230" s="710"/>
      <c r="E230" s="710"/>
      <c r="F230" s="710"/>
      <c r="G230" s="710"/>
      <c r="H230" s="710"/>
      <c r="I230" s="710"/>
      <c r="J230" s="710"/>
      <c r="K230" s="710"/>
      <c r="L230" s="710"/>
      <c r="M230" s="710"/>
      <c r="N230" s="70"/>
      <c r="O230" s="70"/>
      <c r="P230" s="703"/>
      <c r="Q230" s="703"/>
      <c r="R230" s="736"/>
      <c r="S230" s="736"/>
      <c r="T230" s="245"/>
      <c r="U230" s="245"/>
      <c r="V230" s="703"/>
      <c r="W230" s="703"/>
      <c r="X230" s="703"/>
      <c r="Y230" s="703"/>
      <c r="Z230" s="703"/>
      <c r="AA230" s="703"/>
      <c r="AB230" s="703"/>
      <c r="AC230" s="703"/>
      <c r="AD230" s="703"/>
      <c r="AE230" s="703"/>
      <c r="AF230" s="230"/>
      <c r="AG230" s="230"/>
      <c r="AH230" s="703"/>
      <c r="AI230" s="703"/>
      <c r="AJ230" s="703"/>
      <c r="AK230" s="703"/>
      <c r="AL230" s="703"/>
      <c r="AM230" s="703"/>
      <c r="AN230" s="230"/>
      <c r="AO230" s="230"/>
      <c r="AP230" s="230"/>
      <c r="AQ230" s="230"/>
      <c r="AR230" s="230"/>
      <c r="AS230" s="230"/>
      <c r="AT230" s="729"/>
      <c r="AU230" s="729"/>
      <c r="AV230" s="729"/>
      <c r="AW230" s="729"/>
      <c r="AX230" s="703"/>
      <c r="AY230" s="703"/>
      <c r="AZ230" s="703"/>
      <c r="BA230" s="703"/>
      <c r="BB230" s="732"/>
      <c r="BC230" s="732"/>
      <c r="BD230" s="703"/>
      <c r="BE230" s="703"/>
      <c r="BF230" s="230"/>
      <c r="BG230" s="230"/>
      <c r="BH230" s="703"/>
      <c r="BI230" s="703"/>
      <c r="BJ230" s="703"/>
      <c r="BK230" s="703"/>
      <c r="BL230" s="703"/>
      <c r="BM230" s="703"/>
      <c r="BN230" s="230"/>
      <c r="BO230" s="230"/>
      <c r="BP230" s="230"/>
      <c r="BQ230" s="230"/>
      <c r="BR230" s="230"/>
      <c r="BS230" s="230"/>
      <c r="BT230" s="703"/>
      <c r="BU230" s="703"/>
      <c r="BV230" s="703"/>
      <c r="BW230" s="703"/>
    </row>
    <row r="231" spans="2:75" s="68" customFormat="1" ht="15" x14ac:dyDescent="0.2">
      <c r="B231" s="710"/>
      <c r="C231" s="710"/>
      <c r="D231" s="710"/>
      <c r="E231" s="710"/>
      <c r="F231" s="710"/>
      <c r="G231" s="710"/>
      <c r="H231" s="710"/>
      <c r="I231" s="710"/>
      <c r="J231" s="710"/>
      <c r="K231" s="710"/>
      <c r="L231" s="710"/>
      <c r="M231" s="710"/>
      <c r="N231" s="70"/>
      <c r="O231" s="70"/>
      <c r="P231" s="703"/>
      <c r="Q231" s="703"/>
      <c r="R231" s="736"/>
      <c r="S231" s="736"/>
      <c r="T231" s="245"/>
      <c r="U231" s="245"/>
      <c r="V231" s="703"/>
      <c r="W231" s="703"/>
      <c r="X231" s="703"/>
      <c r="Y231" s="703"/>
      <c r="Z231" s="703"/>
      <c r="AA231" s="703"/>
      <c r="AB231" s="703"/>
      <c r="AC231" s="703"/>
      <c r="AD231" s="703"/>
      <c r="AE231" s="703"/>
      <c r="AF231" s="230"/>
      <c r="AG231" s="230"/>
      <c r="AH231" s="703"/>
      <c r="AI231" s="703"/>
      <c r="AJ231" s="703"/>
      <c r="AK231" s="703"/>
      <c r="AL231" s="703"/>
      <c r="AM231" s="703"/>
      <c r="AN231" s="230"/>
      <c r="AO231" s="230"/>
      <c r="AP231" s="230"/>
      <c r="AQ231" s="230"/>
      <c r="AR231" s="230"/>
      <c r="AS231" s="230"/>
      <c r="AT231" s="729"/>
      <c r="AU231" s="729"/>
      <c r="AV231" s="729"/>
      <c r="AW231" s="729"/>
      <c r="AX231" s="703"/>
      <c r="AY231" s="703"/>
      <c r="AZ231" s="703"/>
      <c r="BA231" s="703"/>
      <c r="BB231" s="732"/>
      <c r="BC231" s="732"/>
      <c r="BD231" s="703"/>
      <c r="BE231" s="703"/>
      <c r="BF231" s="230"/>
      <c r="BG231" s="230"/>
      <c r="BH231" s="703"/>
      <c r="BI231" s="703"/>
      <c r="BJ231" s="703"/>
      <c r="BK231" s="703"/>
      <c r="BL231" s="703"/>
      <c r="BM231" s="703"/>
      <c r="BN231" s="230"/>
      <c r="BO231" s="230"/>
      <c r="BP231" s="230"/>
      <c r="BQ231" s="230"/>
      <c r="BR231" s="230"/>
      <c r="BS231" s="230"/>
      <c r="BT231" s="703"/>
      <c r="BU231" s="703"/>
      <c r="BV231" s="703"/>
      <c r="BW231" s="703"/>
    </row>
    <row r="232" spans="2:75" s="68" customFormat="1" x14ac:dyDescent="0.2">
      <c r="B232" s="660"/>
      <c r="C232" s="660"/>
      <c r="D232" s="660"/>
      <c r="E232" s="660"/>
      <c r="F232" s="660"/>
      <c r="G232" s="660"/>
      <c r="H232" s="660"/>
      <c r="I232" s="660"/>
      <c r="J232" s="660"/>
      <c r="K232" s="660"/>
      <c r="L232" s="660"/>
      <c r="M232" s="660"/>
      <c r="N232" s="65"/>
      <c r="O232" s="65"/>
      <c r="P232" s="728"/>
      <c r="Q232" s="728"/>
      <c r="R232" s="728"/>
      <c r="S232" s="728"/>
      <c r="T232" s="244"/>
      <c r="U232" s="244"/>
      <c r="V232" s="728"/>
      <c r="W232" s="728"/>
      <c r="X232" s="728"/>
      <c r="Y232" s="728"/>
      <c r="Z232" s="728"/>
      <c r="AA232" s="728"/>
      <c r="AB232" s="728"/>
      <c r="AC232" s="728"/>
      <c r="AD232" s="728"/>
      <c r="AE232" s="728"/>
      <c r="AF232" s="244"/>
      <c r="AG232" s="244"/>
      <c r="AH232" s="728"/>
      <c r="AI232" s="728"/>
      <c r="AJ232" s="728"/>
      <c r="AK232" s="728"/>
      <c r="AL232" s="728"/>
      <c r="AM232" s="728"/>
      <c r="AN232" s="244"/>
      <c r="AO232" s="244"/>
      <c r="AP232" s="244"/>
      <c r="AQ232" s="244"/>
      <c r="AR232" s="244"/>
      <c r="AS232" s="244"/>
      <c r="AT232" s="728"/>
      <c r="AU232" s="728"/>
      <c r="AV232" s="728"/>
      <c r="AW232" s="728"/>
      <c r="AX232" s="727"/>
      <c r="AY232" s="727"/>
      <c r="AZ232" s="727"/>
      <c r="BA232" s="727"/>
      <c r="BB232" s="727"/>
      <c r="BC232" s="727"/>
      <c r="BD232" s="727"/>
      <c r="BE232" s="727"/>
      <c r="BF232" s="243"/>
      <c r="BG232" s="243"/>
      <c r="BH232" s="727"/>
      <c r="BI232" s="727"/>
      <c r="BJ232" s="727"/>
      <c r="BK232" s="727"/>
      <c r="BL232" s="727"/>
      <c r="BM232" s="727"/>
      <c r="BN232" s="243"/>
      <c r="BO232" s="243"/>
      <c r="BP232" s="243"/>
      <c r="BQ232" s="243"/>
      <c r="BR232" s="243"/>
      <c r="BS232" s="243"/>
      <c r="BT232" s="727"/>
      <c r="BU232" s="727"/>
      <c r="BV232" s="727"/>
      <c r="BW232" s="727"/>
    </row>
    <row r="233" spans="2:75" s="68" customFormat="1" x14ac:dyDescent="0.2">
      <c r="B233" s="660"/>
      <c r="C233" s="660"/>
      <c r="D233" s="660"/>
      <c r="E233" s="660"/>
      <c r="F233" s="660"/>
      <c r="G233" s="660"/>
      <c r="H233" s="660"/>
      <c r="I233" s="660"/>
      <c r="J233" s="660"/>
      <c r="K233" s="660"/>
      <c r="L233" s="660"/>
      <c r="M233" s="660"/>
      <c r="N233" s="65"/>
      <c r="O233" s="65"/>
      <c r="P233" s="728"/>
      <c r="Q233" s="728"/>
      <c r="R233" s="728"/>
      <c r="S233" s="728"/>
      <c r="T233" s="244"/>
      <c r="U233" s="244"/>
      <c r="V233" s="728"/>
      <c r="W233" s="728"/>
      <c r="X233" s="728"/>
      <c r="Y233" s="728"/>
      <c r="Z233" s="728"/>
      <c r="AA233" s="728"/>
      <c r="AB233" s="728"/>
      <c r="AC233" s="728"/>
      <c r="AD233" s="728"/>
      <c r="AE233" s="728"/>
      <c r="AF233" s="244"/>
      <c r="AG233" s="244"/>
      <c r="AH233" s="728"/>
      <c r="AI233" s="728"/>
      <c r="AJ233" s="728"/>
      <c r="AK233" s="728"/>
      <c r="AL233" s="728"/>
      <c r="AM233" s="728"/>
      <c r="AN233" s="244"/>
      <c r="AO233" s="244"/>
      <c r="AP233" s="244"/>
      <c r="AQ233" s="244"/>
      <c r="AR233" s="244"/>
      <c r="AS233" s="244"/>
      <c r="AT233" s="728"/>
      <c r="AU233" s="728"/>
      <c r="AV233" s="728"/>
      <c r="AW233" s="728"/>
      <c r="AX233" s="727"/>
      <c r="AY233" s="727"/>
      <c r="AZ233" s="727"/>
      <c r="BA233" s="727"/>
      <c r="BB233" s="727"/>
      <c r="BC233" s="727"/>
      <c r="BD233" s="727"/>
      <c r="BE233" s="727"/>
      <c r="BF233" s="243"/>
      <c r="BG233" s="243"/>
      <c r="BH233" s="727"/>
      <c r="BI233" s="727"/>
      <c r="BJ233" s="727"/>
      <c r="BK233" s="727"/>
      <c r="BL233" s="727"/>
      <c r="BM233" s="727"/>
      <c r="BN233" s="243"/>
      <c r="BO233" s="243"/>
      <c r="BP233" s="243"/>
      <c r="BQ233" s="243"/>
      <c r="BR233" s="243"/>
      <c r="BS233" s="243"/>
      <c r="BT233" s="727"/>
      <c r="BU233" s="727"/>
      <c r="BV233" s="727"/>
      <c r="BW233" s="727"/>
    </row>
    <row r="234" spans="2:75" s="68" customFormat="1" x14ac:dyDescent="0.2">
      <c r="B234" s="660"/>
      <c r="C234" s="660"/>
      <c r="D234" s="660"/>
      <c r="E234" s="660"/>
      <c r="F234" s="660"/>
      <c r="G234" s="660"/>
      <c r="H234" s="660"/>
      <c r="I234" s="660"/>
      <c r="J234" s="660"/>
      <c r="K234" s="660"/>
      <c r="L234" s="660"/>
      <c r="M234" s="660"/>
      <c r="N234" s="65"/>
      <c r="O234" s="65"/>
      <c r="P234" s="728"/>
      <c r="Q234" s="728"/>
      <c r="R234" s="728"/>
      <c r="S234" s="728"/>
      <c r="T234" s="244"/>
      <c r="U234" s="244"/>
      <c r="V234" s="728"/>
      <c r="W234" s="728"/>
      <c r="X234" s="728"/>
      <c r="Y234" s="728"/>
      <c r="Z234" s="728"/>
      <c r="AA234" s="728"/>
      <c r="AB234" s="728"/>
      <c r="AC234" s="728"/>
      <c r="AD234" s="728"/>
      <c r="AE234" s="728"/>
      <c r="AF234" s="244"/>
      <c r="AG234" s="244"/>
      <c r="AH234" s="728"/>
      <c r="AI234" s="728"/>
      <c r="AJ234" s="728"/>
      <c r="AK234" s="728"/>
      <c r="AL234" s="728"/>
      <c r="AM234" s="728"/>
      <c r="AN234" s="244"/>
      <c r="AO234" s="244"/>
      <c r="AP234" s="244"/>
      <c r="AQ234" s="244"/>
      <c r="AR234" s="244"/>
      <c r="AS234" s="244"/>
      <c r="AT234" s="728"/>
      <c r="AU234" s="728"/>
      <c r="AV234" s="728"/>
      <c r="AW234" s="728"/>
      <c r="AX234" s="727"/>
      <c r="AY234" s="727"/>
      <c r="AZ234" s="727"/>
      <c r="BA234" s="727"/>
      <c r="BB234" s="727"/>
      <c r="BC234" s="727"/>
      <c r="BD234" s="727"/>
      <c r="BE234" s="727"/>
      <c r="BF234" s="243"/>
      <c r="BG234" s="243"/>
      <c r="BH234" s="727"/>
      <c r="BI234" s="727"/>
      <c r="BJ234" s="727"/>
      <c r="BK234" s="727"/>
      <c r="BL234" s="727"/>
      <c r="BM234" s="727"/>
      <c r="BN234" s="243"/>
      <c r="BO234" s="243"/>
      <c r="BP234" s="243"/>
      <c r="BQ234" s="243"/>
      <c r="BR234" s="243"/>
      <c r="BS234" s="243"/>
      <c r="BT234" s="727"/>
      <c r="BU234" s="727"/>
      <c r="BV234" s="727"/>
      <c r="BW234" s="727"/>
    </row>
    <row r="235" spans="2:75" s="68" customFormat="1" x14ac:dyDescent="0.2">
      <c r="B235" s="660"/>
      <c r="C235" s="660"/>
      <c r="D235" s="660"/>
      <c r="E235" s="660"/>
      <c r="F235" s="660"/>
      <c r="G235" s="660"/>
      <c r="H235" s="660"/>
      <c r="I235" s="660"/>
      <c r="J235" s="660"/>
      <c r="K235" s="660"/>
      <c r="L235" s="660"/>
      <c r="M235" s="660"/>
      <c r="N235" s="65"/>
      <c r="O235" s="65"/>
      <c r="P235" s="728"/>
      <c r="Q235" s="728"/>
      <c r="R235" s="728"/>
      <c r="S235" s="728"/>
      <c r="T235" s="244"/>
      <c r="U235" s="244"/>
      <c r="V235" s="728"/>
      <c r="W235" s="728"/>
      <c r="X235" s="728"/>
      <c r="Y235" s="728"/>
      <c r="Z235" s="728"/>
      <c r="AA235" s="728"/>
      <c r="AB235" s="728"/>
      <c r="AC235" s="728"/>
      <c r="AD235" s="728"/>
      <c r="AE235" s="728"/>
      <c r="AF235" s="244"/>
      <c r="AG235" s="244"/>
      <c r="AH235" s="728"/>
      <c r="AI235" s="728"/>
      <c r="AJ235" s="728"/>
      <c r="AK235" s="728"/>
      <c r="AL235" s="728"/>
      <c r="AM235" s="728"/>
      <c r="AN235" s="244"/>
      <c r="AO235" s="244"/>
      <c r="AP235" s="244"/>
      <c r="AQ235" s="244"/>
      <c r="AR235" s="244"/>
      <c r="AS235" s="244"/>
      <c r="AT235" s="728"/>
      <c r="AU235" s="728"/>
      <c r="AV235" s="728"/>
      <c r="AW235" s="728"/>
      <c r="AX235" s="727"/>
      <c r="AY235" s="727"/>
      <c r="AZ235" s="727"/>
      <c r="BA235" s="727"/>
      <c r="BB235" s="727"/>
      <c r="BC235" s="727"/>
      <c r="BD235" s="727"/>
      <c r="BE235" s="727"/>
      <c r="BF235" s="243"/>
      <c r="BG235" s="243"/>
      <c r="BH235" s="727"/>
      <c r="BI235" s="727"/>
      <c r="BJ235" s="727"/>
      <c r="BK235" s="727"/>
      <c r="BL235" s="727"/>
      <c r="BM235" s="727"/>
      <c r="BN235" s="243"/>
      <c r="BO235" s="243"/>
      <c r="BP235" s="243"/>
      <c r="BQ235" s="243"/>
      <c r="BR235" s="243"/>
      <c r="BS235" s="243"/>
      <c r="BT235" s="727"/>
      <c r="BU235" s="727"/>
      <c r="BV235" s="727"/>
      <c r="BW235" s="727"/>
    </row>
    <row r="236" spans="2:75" s="68" customFormat="1" x14ac:dyDescent="0.2">
      <c r="B236" s="660"/>
      <c r="C236" s="660"/>
      <c r="D236" s="660"/>
      <c r="E236" s="660"/>
      <c r="F236" s="660"/>
      <c r="G236" s="660"/>
      <c r="H236" s="660"/>
      <c r="I236" s="660"/>
      <c r="J236" s="660"/>
      <c r="K236" s="660"/>
      <c r="L236" s="660"/>
      <c r="M236" s="660"/>
      <c r="N236" s="65"/>
      <c r="O236" s="65"/>
      <c r="P236" s="728"/>
      <c r="Q236" s="728"/>
      <c r="R236" s="728"/>
      <c r="S236" s="728"/>
      <c r="T236" s="244"/>
      <c r="U236" s="244"/>
      <c r="V236" s="728"/>
      <c r="W236" s="728"/>
      <c r="X236" s="728"/>
      <c r="Y236" s="728"/>
      <c r="Z236" s="728"/>
      <c r="AA236" s="728"/>
      <c r="AB236" s="728"/>
      <c r="AC236" s="728"/>
      <c r="AD236" s="728"/>
      <c r="AE236" s="728"/>
      <c r="AF236" s="244"/>
      <c r="AG236" s="244"/>
      <c r="AH236" s="728"/>
      <c r="AI236" s="728"/>
      <c r="AJ236" s="728"/>
      <c r="AK236" s="728"/>
      <c r="AL236" s="728"/>
      <c r="AM236" s="728"/>
      <c r="AN236" s="244"/>
      <c r="AO236" s="244"/>
      <c r="AP236" s="244"/>
      <c r="AQ236" s="244"/>
      <c r="AR236" s="244"/>
      <c r="AS236" s="244"/>
      <c r="AT236" s="728"/>
      <c r="AU236" s="728"/>
      <c r="AV236" s="728"/>
      <c r="AW236" s="728"/>
      <c r="AX236" s="727"/>
      <c r="AY236" s="727"/>
      <c r="AZ236" s="727"/>
      <c r="BA236" s="727"/>
      <c r="BB236" s="727"/>
      <c r="BC236" s="727"/>
      <c r="BD236" s="727"/>
      <c r="BE236" s="727"/>
      <c r="BF236" s="243"/>
      <c r="BG236" s="243"/>
      <c r="BH236" s="727"/>
      <c r="BI236" s="727"/>
      <c r="BJ236" s="727"/>
      <c r="BK236" s="727"/>
      <c r="BL236" s="727"/>
      <c r="BM236" s="727"/>
      <c r="BN236" s="243"/>
      <c r="BO236" s="243"/>
      <c r="BP236" s="243"/>
      <c r="BQ236" s="243"/>
      <c r="BR236" s="243"/>
      <c r="BS236" s="243"/>
      <c r="BT236" s="727"/>
      <c r="BU236" s="727"/>
      <c r="BV236" s="727"/>
      <c r="BW236" s="727"/>
    </row>
    <row r="237" spans="2:75" s="68" customFormat="1" x14ac:dyDescent="0.2">
      <c r="B237" s="660"/>
      <c r="C237" s="660"/>
      <c r="D237" s="660"/>
      <c r="E237" s="660"/>
      <c r="F237" s="660"/>
      <c r="G237" s="660"/>
      <c r="H237" s="660"/>
      <c r="I237" s="660"/>
      <c r="J237" s="660"/>
      <c r="K237" s="660"/>
      <c r="L237" s="660"/>
      <c r="M237" s="660"/>
      <c r="N237" s="65"/>
      <c r="O237" s="65"/>
      <c r="P237" s="728"/>
      <c r="Q237" s="728"/>
      <c r="R237" s="728"/>
      <c r="S237" s="728"/>
      <c r="T237" s="244"/>
      <c r="U237" s="244"/>
      <c r="V237" s="728"/>
      <c r="W237" s="728"/>
      <c r="X237" s="728"/>
      <c r="Y237" s="728"/>
      <c r="Z237" s="728"/>
      <c r="AA237" s="728"/>
      <c r="AB237" s="728"/>
      <c r="AC237" s="728"/>
      <c r="AD237" s="728"/>
      <c r="AE237" s="728"/>
      <c r="AF237" s="244"/>
      <c r="AG237" s="244"/>
      <c r="AH237" s="728"/>
      <c r="AI237" s="728"/>
      <c r="AJ237" s="728"/>
      <c r="AK237" s="728"/>
      <c r="AL237" s="728"/>
      <c r="AM237" s="728"/>
      <c r="AN237" s="244"/>
      <c r="AO237" s="244"/>
      <c r="AP237" s="244"/>
      <c r="AQ237" s="244"/>
      <c r="AR237" s="244"/>
      <c r="AS237" s="244"/>
      <c r="AT237" s="728"/>
      <c r="AU237" s="728"/>
      <c r="AV237" s="728"/>
      <c r="AW237" s="728"/>
      <c r="AX237" s="727"/>
      <c r="AY237" s="727"/>
      <c r="AZ237" s="727"/>
      <c r="BA237" s="727"/>
      <c r="BB237" s="727"/>
      <c r="BC237" s="727"/>
      <c r="BD237" s="727"/>
      <c r="BE237" s="727"/>
      <c r="BF237" s="243"/>
      <c r="BG237" s="243"/>
      <c r="BH237" s="727"/>
      <c r="BI237" s="727"/>
      <c r="BJ237" s="727"/>
      <c r="BK237" s="727"/>
      <c r="BL237" s="727"/>
      <c r="BM237" s="727"/>
      <c r="BN237" s="243"/>
      <c r="BO237" s="243"/>
      <c r="BP237" s="243"/>
      <c r="BQ237" s="243"/>
      <c r="BR237" s="243"/>
      <c r="BS237" s="243"/>
      <c r="BT237" s="727"/>
      <c r="BU237" s="727"/>
      <c r="BV237" s="727"/>
      <c r="BW237" s="727"/>
    </row>
    <row r="238" spans="2:75" s="68" customFormat="1" x14ac:dyDescent="0.2">
      <c r="B238" s="660"/>
      <c r="C238" s="660"/>
      <c r="D238" s="660"/>
      <c r="E238" s="660"/>
      <c r="F238" s="660"/>
      <c r="G238" s="660"/>
      <c r="H238" s="660"/>
      <c r="I238" s="660"/>
      <c r="J238" s="660"/>
      <c r="K238" s="660"/>
      <c r="L238" s="660"/>
      <c r="M238" s="660"/>
      <c r="N238" s="65"/>
      <c r="O238" s="65"/>
      <c r="P238" s="728"/>
      <c r="Q238" s="728"/>
      <c r="R238" s="728"/>
      <c r="S238" s="728"/>
      <c r="T238" s="244"/>
      <c r="U238" s="244"/>
      <c r="V238" s="728"/>
      <c r="W238" s="728"/>
      <c r="X238" s="728"/>
      <c r="Y238" s="728"/>
      <c r="Z238" s="728"/>
      <c r="AA238" s="728"/>
      <c r="AB238" s="728"/>
      <c r="AC238" s="728"/>
      <c r="AD238" s="728"/>
      <c r="AE238" s="728"/>
      <c r="AF238" s="244"/>
      <c r="AG238" s="244"/>
      <c r="AH238" s="728"/>
      <c r="AI238" s="728"/>
      <c r="AJ238" s="728"/>
      <c r="AK238" s="728"/>
      <c r="AL238" s="728"/>
      <c r="AM238" s="728"/>
      <c r="AN238" s="244"/>
      <c r="AO238" s="244"/>
      <c r="AP238" s="244"/>
      <c r="AQ238" s="244"/>
      <c r="AR238" s="244"/>
      <c r="AS238" s="244"/>
      <c r="AT238" s="728"/>
      <c r="AU238" s="728"/>
      <c r="AV238" s="728"/>
      <c r="AW238" s="728"/>
      <c r="AX238" s="727"/>
      <c r="AY238" s="727"/>
      <c r="AZ238" s="727"/>
      <c r="BA238" s="727"/>
      <c r="BB238" s="727"/>
      <c r="BC238" s="727"/>
      <c r="BD238" s="727"/>
      <c r="BE238" s="727"/>
      <c r="BF238" s="243"/>
      <c r="BG238" s="243"/>
      <c r="BH238" s="727"/>
      <c r="BI238" s="727"/>
      <c r="BJ238" s="727"/>
      <c r="BK238" s="727"/>
      <c r="BL238" s="727"/>
      <c r="BM238" s="727"/>
      <c r="BN238" s="243"/>
      <c r="BO238" s="243"/>
      <c r="BP238" s="243"/>
      <c r="BQ238" s="243"/>
      <c r="BR238" s="243"/>
      <c r="BS238" s="243"/>
      <c r="BT238" s="727"/>
      <c r="BU238" s="727"/>
      <c r="BV238" s="727"/>
      <c r="BW238" s="727"/>
    </row>
    <row r="239" spans="2:75" s="68" customFormat="1" x14ac:dyDescent="0.2">
      <c r="B239" s="660"/>
      <c r="C239" s="660"/>
      <c r="D239" s="660"/>
      <c r="E239" s="660"/>
      <c r="F239" s="660"/>
      <c r="G239" s="660"/>
      <c r="H239" s="660"/>
      <c r="I239" s="660"/>
      <c r="J239" s="660"/>
      <c r="K239" s="660"/>
      <c r="L239" s="660"/>
      <c r="M239" s="660"/>
      <c r="N239" s="65"/>
      <c r="O239" s="65"/>
      <c r="P239" s="728"/>
      <c r="Q239" s="728"/>
      <c r="R239" s="728"/>
      <c r="S239" s="728"/>
      <c r="T239" s="244"/>
      <c r="U239" s="244"/>
      <c r="V239" s="728"/>
      <c r="W239" s="728"/>
      <c r="X239" s="728"/>
      <c r="Y239" s="728"/>
      <c r="Z239" s="728"/>
      <c r="AA239" s="728"/>
      <c r="AB239" s="728"/>
      <c r="AC239" s="728"/>
      <c r="AD239" s="728"/>
      <c r="AE239" s="728"/>
      <c r="AF239" s="244"/>
      <c r="AG239" s="244"/>
      <c r="AH239" s="728"/>
      <c r="AI239" s="728"/>
      <c r="AJ239" s="728"/>
      <c r="AK239" s="728"/>
      <c r="AL239" s="728"/>
      <c r="AM239" s="728"/>
      <c r="AN239" s="244"/>
      <c r="AO239" s="244"/>
      <c r="AP239" s="244"/>
      <c r="AQ239" s="244"/>
      <c r="AR239" s="244"/>
      <c r="AS239" s="244"/>
      <c r="AT239" s="728"/>
      <c r="AU239" s="728"/>
      <c r="AV239" s="728"/>
      <c r="AW239" s="728"/>
      <c r="AX239" s="727"/>
      <c r="AY239" s="727"/>
      <c r="AZ239" s="727"/>
      <c r="BA239" s="727"/>
      <c r="BB239" s="727"/>
      <c r="BC239" s="727"/>
      <c r="BD239" s="727"/>
      <c r="BE239" s="727"/>
      <c r="BF239" s="243"/>
      <c r="BG239" s="243"/>
      <c r="BH239" s="727"/>
      <c r="BI239" s="727"/>
      <c r="BJ239" s="727"/>
      <c r="BK239" s="727"/>
      <c r="BL239" s="727"/>
      <c r="BM239" s="727"/>
      <c r="BN239" s="243"/>
      <c r="BO239" s="243"/>
      <c r="BP239" s="243"/>
      <c r="BQ239" s="243"/>
      <c r="BR239" s="243"/>
      <c r="BS239" s="243"/>
      <c r="BT239" s="727"/>
      <c r="BU239" s="727"/>
      <c r="BV239" s="727"/>
      <c r="BW239" s="727"/>
    </row>
    <row r="240" spans="2:75" s="68" customFormat="1" x14ac:dyDescent="0.2">
      <c r="B240" s="660"/>
      <c r="C240" s="660"/>
      <c r="D240" s="660"/>
      <c r="E240" s="660"/>
      <c r="F240" s="660"/>
      <c r="G240" s="660"/>
      <c r="H240" s="660"/>
      <c r="I240" s="660"/>
      <c r="J240" s="660"/>
      <c r="K240" s="660"/>
      <c r="L240" s="660"/>
      <c r="M240" s="660"/>
      <c r="N240" s="65"/>
      <c r="O240" s="65"/>
      <c r="P240" s="728"/>
      <c r="Q240" s="728"/>
      <c r="R240" s="728"/>
      <c r="S240" s="728"/>
      <c r="T240" s="244"/>
      <c r="U240" s="244"/>
      <c r="V240" s="728"/>
      <c r="W240" s="728"/>
      <c r="X240" s="728"/>
      <c r="Y240" s="728"/>
      <c r="Z240" s="728"/>
      <c r="AA240" s="728"/>
      <c r="AB240" s="728"/>
      <c r="AC240" s="728"/>
      <c r="AD240" s="728"/>
      <c r="AE240" s="728"/>
      <c r="AF240" s="244"/>
      <c r="AG240" s="244"/>
      <c r="AH240" s="728"/>
      <c r="AI240" s="728"/>
      <c r="AJ240" s="728"/>
      <c r="AK240" s="728"/>
      <c r="AL240" s="728"/>
      <c r="AM240" s="728"/>
      <c r="AN240" s="244"/>
      <c r="AO240" s="244"/>
      <c r="AP240" s="244"/>
      <c r="AQ240" s="244"/>
      <c r="AR240" s="244"/>
      <c r="AS240" s="244"/>
      <c r="AT240" s="728"/>
      <c r="AU240" s="728"/>
      <c r="AV240" s="728"/>
      <c r="AW240" s="728"/>
      <c r="AX240" s="727"/>
      <c r="AY240" s="727"/>
      <c r="AZ240" s="727"/>
      <c r="BA240" s="727"/>
      <c r="BB240" s="727"/>
      <c r="BC240" s="727"/>
      <c r="BD240" s="727"/>
      <c r="BE240" s="727"/>
      <c r="BF240" s="243"/>
      <c r="BG240" s="243"/>
      <c r="BH240" s="727"/>
      <c r="BI240" s="727"/>
      <c r="BJ240" s="727"/>
      <c r="BK240" s="727"/>
      <c r="BL240" s="727"/>
      <c r="BM240" s="727"/>
      <c r="BN240" s="243"/>
      <c r="BO240" s="243"/>
      <c r="BP240" s="243"/>
      <c r="BQ240" s="243"/>
      <c r="BR240" s="243"/>
      <c r="BS240" s="243"/>
      <c r="BT240" s="727"/>
      <c r="BU240" s="727"/>
      <c r="BV240" s="727"/>
      <c r="BW240" s="727"/>
    </row>
    <row r="241" spans="2:76" s="68" customFormat="1" x14ac:dyDescent="0.2">
      <c r="B241" s="660"/>
      <c r="C241" s="660"/>
      <c r="D241" s="660"/>
      <c r="E241" s="660"/>
      <c r="F241" s="660"/>
      <c r="G241" s="660"/>
      <c r="H241" s="660"/>
      <c r="I241" s="660"/>
      <c r="J241" s="660"/>
      <c r="K241" s="660"/>
      <c r="L241" s="660"/>
      <c r="M241" s="660"/>
      <c r="N241" s="65"/>
      <c r="O241" s="65"/>
      <c r="P241" s="728"/>
      <c r="Q241" s="728"/>
      <c r="R241" s="728"/>
      <c r="S241" s="728"/>
      <c r="T241" s="244"/>
      <c r="U241" s="244"/>
      <c r="V241" s="728"/>
      <c r="W241" s="728"/>
      <c r="X241" s="728"/>
      <c r="Y241" s="728"/>
      <c r="Z241" s="728"/>
      <c r="AA241" s="728"/>
      <c r="AB241" s="728"/>
      <c r="AC241" s="728"/>
      <c r="AD241" s="728"/>
      <c r="AE241" s="728"/>
      <c r="AF241" s="244"/>
      <c r="AG241" s="244"/>
      <c r="AH241" s="728"/>
      <c r="AI241" s="728"/>
      <c r="AJ241" s="728"/>
      <c r="AK241" s="728"/>
      <c r="AL241" s="728"/>
      <c r="AM241" s="728"/>
      <c r="AN241" s="244"/>
      <c r="AO241" s="244"/>
      <c r="AP241" s="244"/>
      <c r="AQ241" s="244"/>
      <c r="AR241" s="244"/>
      <c r="AS241" s="244"/>
      <c r="AT241" s="728"/>
      <c r="AU241" s="728"/>
      <c r="AV241" s="728"/>
      <c r="AW241" s="728"/>
      <c r="AX241" s="727"/>
      <c r="AY241" s="727"/>
      <c r="AZ241" s="727"/>
      <c r="BA241" s="727"/>
      <c r="BB241" s="727"/>
      <c r="BC241" s="727"/>
      <c r="BD241" s="727"/>
      <c r="BE241" s="727"/>
      <c r="BF241" s="243"/>
      <c r="BG241" s="243"/>
      <c r="BH241" s="727"/>
      <c r="BI241" s="727"/>
      <c r="BJ241" s="727"/>
      <c r="BK241" s="727"/>
      <c r="BL241" s="727"/>
      <c r="BM241" s="727"/>
      <c r="BN241" s="243"/>
      <c r="BO241" s="243"/>
      <c r="BP241" s="243"/>
      <c r="BQ241" s="243"/>
      <c r="BR241" s="243"/>
      <c r="BS241" s="243"/>
      <c r="BT241" s="727"/>
      <c r="BU241" s="727"/>
      <c r="BV241" s="727"/>
      <c r="BW241" s="727"/>
    </row>
    <row r="242" spans="2:76" s="68" customFormat="1" x14ac:dyDescent="0.2">
      <c r="B242" s="660"/>
      <c r="C242" s="660"/>
      <c r="D242" s="660"/>
      <c r="E242" s="660"/>
      <c r="F242" s="660"/>
      <c r="G242" s="660"/>
      <c r="H242" s="660"/>
      <c r="I242" s="660"/>
      <c r="J242" s="660"/>
      <c r="K242" s="660"/>
      <c r="L242" s="660"/>
      <c r="M242" s="660"/>
      <c r="N242" s="65"/>
      <c r="O242" s="65"/>
      <c r="P242" s="728"/>
      <c r="Q242" s="728"/>
      <c r="R242" s="728"/>
      <c r="S242" s="728"/>
      <c r="T242" s="244"/>
      <c r="U242" s="244"/>
      <c r="V242" s="728"/>
      <c r="W242" s="728"/>
      <c r="X242" s="728"/>
      <c r="Y242" s="728"/>
      <c r="Z242" s="728"/>
      <c r="AA242" s="728"/>
      <c r="AB242" s="728"/>
      <c r="AC242" s="728"/>
      <c r="AD242" s="728"/>
      <c r="AE242" s="728"/>
      <c r="AF242" s="244"/>
      <c r="AG242" s="244"/>
      <c r="AH242" s="728"/>
      <c r="AI242" s="728"/>
      <c r="AJ242" s="728"/>
      <c r="AK242" s="728"/>
      <c r="AL242" s="728"/>
      <c r="AM242" s="728"/>
      <c r="AN242" s="244"/>
      <c r="AO242" s="244"/>
      <c r="AP242" s="244"/>
      <c r="AQ242" s="244"/>
      <c r="AR242" s="244"/>
      <c r="AS242" s="244"/>
      <c r="AT242" s="728"/>
      <c r="AU242" s="728"/>
      <c r="AV242" s="728"/>
      <c r="AW242" s="728"/>
      <c r="AX242" s="727"/>
      <c r="AY242" s="727"/>
      <c r="AZ242" s="727"/>
      <c r="BA242" s="727"/>
      <c r="BB242" s="727"/>
      <c r="BC242" s="727"/>
      <c r="BD242" s="727"/>
      <c r="BE242" s="727"/>
      <c r="BF242" s="243"/>
      <c r="BG242" s="243"/>
      <c r="BH242" s="727"/>
      <c r="BI242" s="727"/>
      <c r="BJ242" s="727"/>
      <c r="BK242" s="727"/>
      <c r="BL242" s="727"/>
      <c r="BM242" s="727"/>
      <c r="BN242" s="243"/>
      <c r="BO242" s="243"/>
      <c r="BP242" s="243"/>
      <c r="BQ242" s="243"/>
      <c r="BR242" s="243"/>
      <c r="BS242" s="243"/>
      <c r="BT242" s="727"/>
      <c r="BU242" s="727"/>
      <c r="BV242" s="727"/>
      <c r="BW242" s="727"/>
    </row>
    <row r="243" spans="2:76" s="68" customFormat="1" x14ac:dyDescent="0.2">
      <c r="B243" s="660"/>
      <c r="C243" s="660"/>
      <c r="D243" s="660"/>
      <c r="E243" s="660"/>
      <c r="F243" s="660"/>
      <c r="G243" s="660"/>
      <c r="H243" s="660"/>
      <c r="I243" s="660"/>
      <c r="J243" s="660"/>
      <c r="K243" s="660"/>
      <c r="L243" s="660"/>
      <c r="M243" s="660"/>
      <c r="N243" s="65"/>
      <c r="O243" s="65"/>
      <c r="P243" s="728"/>
      <c r="Q243" s="728"/>
      <c r="R243" s="728"/>
      <c r="S243" s="728"/>
      <c r="T243" s="244"/>
      <c r="U243" s="244"/>
      <c r="V243" s="728"/>
      <c r="W243" s="728"/>
      <c r="X243" s="728"/>
      <c r="Y243" s="728"/>
      <c r="Z243" s="728"/>
      <c r="AA243" s="728"/>
      <c r="AB243" s="728"/>
      <c r="AC243" s="728"/>
      <c r="AD243" s="728"/>
      <c r="AE243" s="728"/>
      <c r="AF243" s="244"/>
      <c r="AG243" s="244"/>
      <c r="AH243" s="728"/>
      <c r="AI243" s="728"/>
      <c r="AJ243" s="728"/>
      <c r="AK243" s="728"/>
      <c r="AL243" s="728"/>
      <c r="AM243" s="728"/>
      <c r="AN243" s="244"/>
      <c r="AO243" s="244"/>
      <c r="AP243" s="244"/>
      <c r="AQ243" s="244"/>
      <c r="AR243" s="244"/>
      <c r="AS243" s="244"/>
      <c r="AT243" s="728"/>
      <c r="AU243" s="728"/>
      <c r="AV243" s="728"/>
      <c r="AW243" s="728"/>
      <c r="AX243" s="727"/>
      <c r="AY243" s="727"/>
      <c r="AZ243" s="727"/>
      <c r="BA243" s="727"/>
      <c r="BB243" s="727"/>
      <c r="BC243" s="727"/>
      <c r="BD243" s="727"/>
      <c r="BE243" s="727"/>
      <c r="BF243" s="243"/>
      <c r="BG243" s="243"/>
      <c r="BH243" s="727"/>
      <c r="BI243" s="727"/>
      <c r="BJ243" s="727"/>
      <c r="BK243" s="727"/>
      <c r="BL243" s="727"/>
      <c r="BM243" s="727"/>
      <c r="BN243" s="243"/>
      <c r="BO243" s="243"/>
      <c r="BP243" s="243"/>
      <c r="BQ243" s="243"/>
      <c r="BR243" s="243"/>
      <c r="BS243" s="243"/>
      <c r="BT243" s="727"/>
      <c r="BU243" s="727"/>
      <c r="BV243" s="727"/>
      <c r="BW243" s="727"/>
    </row>
    <row r="244" spans="2:76" s="68" customFormat="1" x14ac:dyDescent="0.2">
      <c r="B244" s="660"/>
      <c r="C244" s="660"/>
      <c r="D244" s="660"/>
      <c r="E244" s="660"/>
      <c r="F244" s="660"/>
      <c r="G244" s="660"/>
      <c r="H244" s="660"/>
      <c r="I244" s="660"/>
      <c r="J244" s="660"/>
      <c r="K244" s="660"/>
      <c r="L244" s="660"/>
      <c r="M244" s="660"/>
      <c r="N244" s="65"/>
      <c r="O244" s="65"/>
      <c r="P244" s="728"/>
      <c r="Q244" s="728"/>
      <c r="R244" s="728"/>
      <c r="S244" s="728"/>
      <c r="T244" s="244"/>
      <c r="U244" s="244"/>
      <c r="V244" s="728"/>
      <c r="W244" s="728"/>
      <c r="X244" s="728"/>
      <c r="Y244" s="728"/>
      <c r="Z244" s="728"/>
      <c r="AA244" s="728"/>
      <c r="AB244" s="728"/>
      <c r="AC244" s="728"/>
      <c r="AD244" s="728"/>
      <c r="AE244" s="728"/>
      <c r="AF244" s="244"/>
      <c r="AG244" s="244"/>
      <c r="AH244" s="728"/>
      <c r="AI244" s="728"/>
      <c r="AJ244" s="728"/>
      <c r="AK244" s="728"/>
      <c r="AL244" s="728"/>
      <c r="AM244" s="728"/>
      <c r="AN244" s="244"/>
      <c r="AO244" s="244"/>
      <c r="AP244" s="244"/>
      <c r="AQ244" s="244"/>
      <c r="AR244" s="244"/>
      <c r="AS244" s="244"/>
      <c r="AT244" s="728"/>
      <c r="AU244" s="728"/>
      <c r="AV244" s="728"/>
      <c r="AW244" s="728"/>
      <c r="AX244" s="727"/>
      <c r="AY244" s="727"/>
      <c r="AZ244" s="727"/>
      <c r="BA244" s="727"/>
      <c r="BB244" s="727"/>
      <c r="BC244" s="727"/>
      <c r="BD244" s="727"/>
      <c r="BE244" s="727"/>
      <c r="BF244" s="243"/>
      <c r="BG244" s="243"/>
      <c r="BH244" s="727"/>
      <c r="BI244" s="727"/>
      <c r="BJ244" s="727"/>
      <c r="BK244" s="727"/>
      <c r="BL244" s="727"/>
      <c r="BM244" s="727"/>
      <c r="BN244" s="243"/>
      <c r="BO244" s="243"/>
      <c r="BP244" s="243"/>
      <c r="BQ244" s="243"/>
      <c r="BR244" s="243"/>
      <c r="BS244" s="243"/>
      <c r="BT244" s="727"/>
      <c r="BU244" s="727"/>
      <c r="BV244" s="727"/>
      <c r="BW244" s="727"/>
    </row>
    <row r="245" spans="2:76" s="68" customFormat="1" x14ac:dyDescent="0.2">
      <c r="B245" s="660"/>
      <c r="C245" s="660"/>
      <c r="D245" s="660"/>
      <c r="E245" s="660"/>
      <c r="F245" s="660"/>
      <c r="G245" s="660"/>
      <c r="H245" s="660"/>
      <c r="I245" s="660"/>
      <c r="J245" s="660"/>
      <c r="K245" s="660"/>
      <c r="L245" s="660"/>
      <c r="M245" s="660"/>
      <c r="N245" s="65"/>
      <c r="O245" s="65"/>
      <c r="P245" s="728"/>
      <c r="Q245" s="728"/>
      <c r="R245" s="728"/>
      <c r="S245" s="728"/>
      <c r="T245" s="244"/>
      <c r="U245" s="244"/>
      <c r="V245" s="728"/>
      <c r="W245" s="728"/>
      <c r="X245" s="728"/>
      <c r="Y245" s="728"/>
      <c r="Z245" s="728"/>
      <c r="AA245" s="728"/>
      <c r="AB245" s="728"/>
      <c r="AC245" s="728"/>
      <c r="AD245" s="728"/>
      <c r="AE245" s="728"/>
      <c r="AF245" s="244"/>
      <c r="AG245" s="244"/>
      <c r="AH245" s="728"/>
      <c r="AI245" s="728"/>
      <c r="AJ245" s="728"/>
      <c r="AK245" s="728"/>
      <c r="AL245" s="728"/>
      <c r="AM245" s="728"/>
      <c r="AN245" s="244"/>
      <c r="AO245" s="244"/>
      <c r="AP245" s="244"/>
      <c r="AQ245" s="244"/>
      <c r="AR245" s="244"/>
      <c r="AS245" s="244"/>
      <c r="AT245" s="728"/>
      <c r="AU245" s="728"/>
      <c r="AV245" s="728"/>
      <c r="AW245" s="728"/>
      <c r="AX245" s="727"/>
      <c r="AY245" s="727"/>
      <c r="AZ245" s="727"/>
      <c r="BA245" s="727"/>
      <c r="BB245" s="727"/>
      <c r="BC245" s="727"/>
      <c r="BD245" s="727"/>
      <c r="BE245" s="727"/>
      <c r="BF245" s="243"/>
      <c r="BG245" s="243"/>
      <c r="BH245" s="727"/>
      <c r="BI245" s="727"/>
      <c r="BJ245" s="727"/>
      <c r="BK245" s="727"/>
      <c r="BL245" s="727"/>
      <c r="BM245" s="727"/>
      <c r="BN245" s="243"/>
      <c r="BO245" s="243"/>
      <c r="BP245" s="243"/>
      <c r="BQ245" s="243"/>
      <c r="BR245" s="243"/>
      <c r="BS245" s="243"/>
      <c r="BT245" s="727"/>
      <c r="BU245" s="727"/>
      <c r="BV245" s="727"/>
      <c r="BW245" s="727"/>
    </row>
    <row r="246" spans="2:76" s="68" customFormat="1" x14ac:dyDescent="0.2">
      <c r="B246" s="660"/>
      <c r="C246" s="660"/>
      <c r="D246" s="660"/>
      <c r="E246" s="660"/>
      <c r="F246" s="660"/>
      <c r="G246" s="660"/>
      <c r="H246" s="660"/>
      <c r="I246" s="660"/>
      <c r="J246" s="660"/>
      <c r="K246" s="660"/>
      <c r="L246" s="660"/>
      <c r="M246" s="660"/>
      <c r="N246" s="65"/>
      <c r="O246" s="65"/>
      <c r="P246" s="728"/>
      <c r="Q246" s="728"/>
      <c r="R246" s="728"/>
      <c r="S246" s="728"/>
      <c r="T246" s="244"/>
      <c r="U246" s="244"/>
      <c r="V246" s="728"/>
      <c r="W246" s="728"/>
      <c r="X246" s="728"/>
      <c r="Y246" s="728"/>
      <c r="Z246" s="728"/>
      <c r="AA246" s="728"/>
      <c r="AB246" s="728"/>
      <c r="AC246" s="728"/>
      <c r="AD246" s="728"/>
      <c r="AE246" s="728"/>
      <c r="AF246" s="244"/>
      <c r="AG246" s="244"/>
      <c r="AH246" s="728"/>
      <c r="AI246" s="728"/>
      <c r="AJ246" s="728"/>
      <c r="AK246" s="728"/>
      <c r="AL246" s="728"/>
      <c r="AM246" s="728"/>
      <c r="AN246" s="244"/>
      <c r="AO246" s="244"/>
      <c r="AP246" s="244"/>
      <c r="AQ246" s="244"/>
      <c r="AR246" s="244"/>
      <c r="AS246" s="244"/>
      <c r="AT246" s="728"/>
      <c r="AU246" s="728"/>
      <c r="AV246" s="728"/>
      <c r="AW246" s="728"/>
      <c r="AX246" s="727"/>
      <c r="AY246" s="727"/>
      <c r="AZ246" s="727"/>
      <c r="BA246" s="727"/>
      <c r="BB246" s="727"/>
      <c r="BC246" s="727"/>
      <c r="BD246" s="727"/>
      <c r="BE246" s="727"/>
      <c r="BF246" s="243"/>
      <c r="BG246" s="243"/>
      <c r="BH246" s="727"/>
      <c r="BI246" s="727"/>
      <c r="BJ246" s="727"/>
      <c r="BK246" s="727"/>
      <c r="BL246" s="727"/>
      <c r="BM246" s="727"/>
      <c r="BN246" s="243"/>
      <c r="BO246" s="243"/>
      <c r="BP246" s="243"/>
      <c r="BQ246" s="243"/>
      <c r="BR246" s="243"/>
      <c r="BS246" s="243"/>
      <c r="BT246" s="727"/>
      <c r="BU246" s="727"/>
      <c r="BV246" s="727"/>
      <c r="BW246" s="727"/>
    </row>
    <row r="247" spans="2:76" s="68" customFormat="1" ht="15.75" x14ac:dyDescent="0.25">
      <c r="B247" s="669"/>
      <c r="C247" s="669"/>
      <c r="D247" s="669"/>
      <c r="E247" s="669"/>
      <c r="F247" s="669"/>
      <c r="G247" s="669"/>
      <c r="H247" s="669"/>
      <c r="I247" s="669"/>
      <c r="J247" s="669"/>
      <c r="K247" s="669"/>
      <c r="L247" s="669"/>
      <c r="M247" s="669"/>
      <c r="N247" s="73"/>
      <c r="O247" s="73"/>
      <c r="P247" s="728"/>
      <c r="Q247" s="728"/>
      <c r="R247" s="728"/>
      <c r="S247" s="728"/>
      <c r="T247" s="244"/>
      <c r="U247" s="244"/>
      <c r="V247" s="728"/>
      <c r="W247" s="728"/>
      <c r="X247" s="728"/>
      <c r="Y247" s="728"/>
      <c r="Z247" s="728"/>
      <c r="AA247" s="728"/>
      <c r="AB247" s="728"/>
      <c r="AC247" s="728"/>
      <c r="AD247" s="728"/>
      <c r="AE247" s="728"/>
      <c r="AF247" s="244"/>
      <c r="AG247" s="244"/>
      <c r="AH247" s="728"/>
      <c r="AI247" s="728"/>
      <c r="AJ247" s="728"/>
      <c r="AK247" s="728"/>
      <c r="AL247" s="728"/>
      <c r="AM247" s="728"/>
      <c r="AN247" s="244"/>
      <c r="AO247" s="244"/>
      <c r="AP247" s="244"/>
      <c r="AQ247" s="244"/>
      <c r="AR247" s="244"/>
      <c r="AS247" s="244"/>
      <c r="AT247" s="728"/>
      <c r="AU247" s="728"/>
      <c r="AV247" s="728"/>
      <c r="AW247" s="728"/>
      <c r="AX247" s="727"/>
      <c r="AY247" s="727"/>
      <c r="AZ247" s="727"/>
      <c r="BA247" s="727"/>
      <c r="BB247" s="727"/>
      <c r="BC247" s="727"/>
      <c r="BD247" s="727"/>
      <c r="BE247" s="727"/>
      <c r="BF247" s="243"/>
      <c r="BG247" s="243"/>
      <c r="BH247" s="727"/>
      <c r="BI247" s="727"/>
      <c r="BJ247" s="727"/>
      <c r="BK247" s="727"/>
      <c r="BL247" s="727"/>
      <c r="BM247" s="727"/>
      <c r="BN247" s="243"/>
      <c r="BO247" s="243"/>
      <c r="BP247" s="243"/>
      <c r="BQ247" s="243"/>
      <c r="BR247" s="243"/>
      <c r="BS247" s="243"/>
      <c r="BT247" s="727"/>
      <c r="BU247" s="727"/>
      <c r="BV247" s="727"/>
      <c r="BW247" s="727"/>
    </row>
    <row r="248" spans="2:76" s="68" customFormat="1" x14ac:dyDescent="0.2">
      <c r="B248" s="721"/>
      <c r="C248" s="721"/>
      <c r="D248" s="721"/>
      <c r="E248" s="721"/>
      <c r="F248" s="721"/>
      <c r="G248" s="721"/>
      <c r="H248" s="721"/>
      <c r="I248" s="721"/>
      <c r="J248" s="721"/>
      <c r="K248" s="721"/>
      <c r="L248" s="721"/>
      <c r="M248" s="721"/>
      <c r="N248" s="86"/>
      <c r="O248" s="86"/>
      <c r="P248" s="722"/>
      <c r="Q248" s="722"/>
      <c r="R248" s="722"/>
      <c r="S248" s="722"/>
      <c r="T248" s="239"/>
      <c r="U248" s="239"/>
      <c r="V248" s="722"/>
      <c r="W248" s="722"/>
      <c r="X248" s="722"/>
      <c r="Y248" s="722"/>
      <c r="Z248" s="722"/>
      <c r="AA248" s="722"/>
      <c r="AB248" s="722"/>
      <c r="AC248" s="722"/>
      <c r="AD248" s="722"/>
      <c r="AE248" s="722"/>
      <c r="AF248" s="239"/>
      <c r="AG248" s="239"/>
      <c r="AH248" s="722"/>
      <c r="AI248" s="722"/>
      <c r="AJ248" s="722"/>
      <c r="AK248" s="722"/>
      <c r="AL248" s="722"/>
      <c r="AM248" s="722"/>
      <c r="AN248" s="239"/>
      <c r="AO248" s="239"/>
      <c r="AP248" s="239"/>
      <c r="AQ248" s="239"/>
      <c r="AR248" s="239"/>
      <c r="AS248" s="239"/>
      <c r="AT248" s="722"/>
      <c r="AU248" s="722"/>
      <c r="AV248" s="722"/>
      <c r="AW248" s="722"/>
      <c r="AX248" s="727"/>
      <c r="AY248" s="727"/>
      <c r="AZ248" s="727"/>
      <c r="BA248" s="727"/>
      <c r="BB248" s="727"/>
      <c r="BC248" s="727"/>
      <c r="BD248" s="727"/>
      <c r="BE248" s="727"/>
      <c r="BF248" s="243"/>
      <c r="BG248" s="243"/>
      <c r="BH248" s="727"/>
      <c r="BI248" s="727"/>
      <c r="BJ248" s="727"/>
      <c r="BK248" s="727"/>
      <c r="BL248" s="727"/>
      <c r="BM248" s="727"/>
      <c r="BN248" s="243"/>
      <c r="BO248" s="243"/>
      <c r="BP248" s="243"/>
      <c r="BQ248" s="243"/>
      <c r="BR248" s="243"/>
      <c r="BS248" s="243"/>
      <c r="BT248" s="727"/>
      <c r="BU248" s="727"/>
      <c r="BV248" s="727"/>
      <c r="BW248" s="727"/>
    </row>
    <row r="249" spans="2:76" s="68" customFormat="1" ht="14.25" x14ac:dyDescent="0.2">
      <c r="B249" s="56"/>
      <c r="C249" s="56"/>
      <c r="D249" s="56"/>
      <c r="E249" s="56"/>
      <c r="F249" s="56"/>
      <c r="G249" s="56"/>
      <c r="H249" s="56"/>
      <c r="T249" s="204"/>
      <c r="U249" s="204"/>
      <c r="AF249" s="204"/>
      <c r="AG249" s="204"/>
      <c r="AN249" s="204"/>
      <c r="AO249" s="204"/>
      <c r="AP249" s="204"/>
      <c r="AQ249" s="204"/>
      <c r="AR249" s="204"/>
      <c r="AS249" s="204"/>
      <c r="BF249" s="204"/>
      <c r="BG249" s="204"/>
      <c r="BN249" s="204"/>
      <c r="BO249" s="204"/>
      <c r="BP249" s="204"/>
      <c r="BQ249" s="204"/>
      <c r="BR249" s="204"/>
      <c r="BS249" s="204"/>
    </row>
    <row r="250" spans="2:76" s="68" customFormat="1" ht="14.25" x14ac:dyDescent="0.2">
      <c r="B250" s="56"/>
      <c r="C250" s="56"/>
      <c r="D250" s="56"/>
      <c r="E250" s="56"/>
      <c r="F250" s="56"/>
      <c r="G250" s="56"/>
      <c r="H250" s="56"/>
      <c r="I250" s="74"/>
      <c r="J250" s="726"/>
      <c r="K250" s="726"/>
      <c r="L250" s="726"/>
      <c r="M250" s="726"/>
      <c r="N250" s="726"/>
      <c r="O250" s="726"/>
      <c r="P250" s="726"/>
      <c r="Q250" s="726"/>
      <c r="R250" s="726"/>
      <c r="S250" s="726"/>
      <c r="T250" s="726"/>
      <c r="U250" s="726"/>
      <c r="V250" s="726"/>
      <c r="W250" s="726"/>
      <c r="X250" s="726"/>
      <c r="Y250" s="726"/>
      <c r="Z250" s="726"/>
      <c r="AA250" s="726"/>
      <c r="AB250" s="726"/>
      <c r="AC250" s="726"/>
      <c r="AD250" s="726"/>
      <c r="AE250" s="726"/>
      <c r="AF250" s="242"/>
      <c r="AG250" s="242"/>
      <c r="AH250" s="726"/>
      <c r="AI250" s="726"/>
      <c r="AJ250" s="726"/>
      <c r="AK250" s="726"/>
      <c r="AL250" s="726"/>
      <c r="AM250" s="726"/>
      <c r="AN250" s="242"/>
      <c r="AO250" s="242"/>
      <c r="AP250" s="242"/>
      <c r="AQ250" s="242"/>
      <c r="AR250" s="242"/>
      <c r="AS250" s="242"/>
      <c r="AT250" s="726"/>
      <c r="AU250" s="726"/>
      <c r="AV250" s="726"/>
      <c r="AW250" s="726"/>
      <c r="AX250" s="726"/>
      <c r="AY250" s="726"/>
      <c r="AZ250" s="726"/>
      <c r="BA250" s="726"/>
      <c r="BB250" s="74"/>
      <c r="BC250" s="74"/>
      <c r="BD250" s="74"/>
      <c r="BE250" s="726"/>
      <c r="BF250" s="726"/>
      <c r="BG250" s="726"/>
      <c r="BH250" s="726"/>
      <c r="BI250" s="726"/>
      <c r="BJ250" s="726"/>
      <c r="BK250" s="726"/>
      <c r="BL250" s="726"/>
      <c r="BM250" s="726"/>
      <c r="BN250" s="726"/>
      <c r="BO250" s="726"/>
      <c r="BP250" s="726"/>
      <c r="BQ250" s="726"/>
      <c r="BR250" s="726"/>
      <c r="BS250" s="726"/>
      <c r="BT250" s="726"/>
      <c r="BU250" s="726"/>
      <c r="BV250" s="726"/>
      <c r="BW250" s="726"/>
    </row>
    <row r="251" spans="2:76" s="68" customFormat="1" x14ac:dyDescent="0.2">
      <c r="I251" s="74"/>
      <c r="J251" s="664"/>
      <c r="K251" s="664"/>
      <c r="L251" s="664"/>
      <c r="M251" s="664"/>
      <c r="N251" s="664"/>
      <c r="O251" s="664"/>
      <c r="P251" s="664"/>
      <c r="Q251" s="664"/>
      <c r="R251" s="664"/>
      <c r="S251" s="664"/>
      <c r="T251" s="664"/>
      <c r="U251" s="664"/>
      <c r="V251" s="664"/>
      <c r="W251" s="664"/>
      <c r="X251" s="664"/>
      <c r="Y251" s="664"/>
      <c r="Z251" s="664"/>
      <c r="AA251" s="664"/>
      <c r="AB251" s="664"/>
      <c r="AC251" s="664"/>
      <c r="AD251" s="664"/>
      <c r="AE251" s="664"/>
      <c r="AF251" s="208"/>
      <c r="AG251" s="208"/>
      <c r="AH251" s="726"/>
      <c r="AI251" s="726"/>
      <c r="AJ251" s="726"/>
      <c r="AK251" s="726"/>
      <c r="AL251" s="726"/>
      <c r="AM251" s="726"/>
      <c r="AN251" s="242"/>
      <c r="AO251" s="242"/>
      <c r="AP251" s="242"/>
      <c r="AQ251" s="242"/>
      <c r="AR251" s="242"/>
      <c r="AS251" s="242"/>
      <c r="AT251" s="726"/>
      <c r="AU251" s="726"/>
      <c r="AV251" s="726"/>
      <c r="AW251" s="726"/>
      <c r="AX251" s="726"/>
      <c r="AY251" s="726"/>
      <c r="AZ251" s="726"/>
      <c r="BA251" s="726"/>
      <c r="BB251" s="13"/>
      <c r="BC251" s="13"/>
      <c r="BD251" s="13"/>
      <c r="BE251" s="726"/>
      <c r="BF251" s="726"/>
      <c r="BG251" s="726"/>
      <c r="BH251" s="726"/>
      <c r="BI251" s="726"/>
      <c r="BJ251" s="726"/>
      <c r="BK251" s="726"/>
      <c r="BL251" s="726"/>
      <c r="BM251" s="726"/>
      <c r="BN251" s="726"/>
      <c r="BO251" s="726"/>
      <c r="BP251" s="726"/>
      <c r="BQ251" s="726"/>
      <c r="BR251" s="726"/>
      <c r="BS251" s="726"/>
      <c r="BT251" s="726"/>
      <c r="BU251" s="726"/>
      <c r="BV251" s="726"/>
      <c r="BW251" s="726"/>
    </row>
    <row r="252" spans="2:76" s="68" customFormat="1" x14ac:dyDescent="0.2"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</row>
    <row r="253" spans="2:76" s="68" customFormat="1" ht="18.75" x14ac:dyDescent="0.3">
      <c r="B253" s="719"/>
      <c r="C253" s="720"/>
      <c r="D253" s="720"/>
      <c r="E253" s="720"/>
      <c r="F253" s="720"/>
      <c r="G253" s="720"/>
      <c r="H253" s="720"/>
      <c r="I253" s="720"/>
      <c r="J253" s="720"/>
      <c r="K253" s="720"/>
      <c r="L253" s="720"/>
      <c r="M253" s="720"/>
      <c r="N253" s="720"/>
      <c r="O253" s="720"/>
      <c r="P253" s="720"/>
      <c r="Q253" s="720"/>
      <c r="R253" s="720"/>
      <c r="S253" s="720"/>
      <c r="T253" s="238"/>
      <c r="U253" s="23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719"/>
      <c r="AI253" s="719"/>
      <c r="AJ253" s="719"/>
      <c r="AK253" s="719"/>
      <c r="AL253" s="719"/>
      <c r="AM253" s="719"/>
      <c r="AN253" s="719"/>
      <c r="AO253" s="719"/>
      <c r="AP253" s="719"/>
      <c r="AQ253" s="719"/>
      <c r="AR253" s="719"/>
      <c r="AS253" s="719"/>
      <c r="AT253" s="719"/>
      <c r="AU253" s="719"/>
      <c r="AV253" s="719"/>
      <c r="AW253" s="719"/>
      <c r="AX253" s="719"/>
      <c r="AY253" s="719"/>
      <c r="AZ253" s="719"/>
      <c r="BA253" s="719"/>
      <c r="BB253" s="719"/>
      <c r="BC253" s="719"/>
      <c r="BD253" s="719"/>
      <c r="BE253" s="719"/>
      <c r="BF253" s="719"/>
      <c r="BG253" s="719"/>
      <c r="BH253" s="719"/>
      <c r="BI253" s="719"/>
      <c r="BJ253" s="719"/>
      <c r="BK253" s="719"/>
      <c r="BL253" s="719"/>
      <c r="BM253" s="719"/>
      <c r="BN253" s="719"/>
      <c r="BO253" s="719"/>
      <c r="BP253" s="719"/>
      <c r="BQ253" s="719"/>
      <c r="BR253" s="719"/>
      <c r="BS253" s="719"/>
      <c r="BT253" s="719"/>
      <c r="BU253" s="719"/>
      <c r="BV253" s="719"/>
    </row>
    <row r="254" spans="2:76" s="68" customFormat="1" ht="15.75" x14ac:dyDescent="0.25">
      <c r="F254" s="723"/>
      <c r="G254" s="693"/>
      <c r="H254" s="693"/>
      <c r="I254" s="693"/>
      <c r="J254" s="693"/>
      <c r="K254" s="693"/>
      <c r="L254" s="693"/>
      <c r="M254" s="693"/>
      <c r="N254" s="693"/>
      <c r="O254" s="693"/>
      <c r="P254" s="693"/>
      <c r="Q254" s="693"/>
      <c r="R254" s="693"/>
      <c r="S254" s="693"/>
      <c r="T254" s="204"/>
      <c r="U254" s="204"/>
      <c r="V254" s="724"/>
      <c r="W254" s="724"/>
      <c r="X254" s="724"/>
      <c r="Y254" s="724"/>
      <c r="Z254" s="724"/>
      <c r="AA254" s="724"/>
      <c r="AB254" s="724"/>
      <c r="AC254" s="724"/>
      <c r="AD254" s="724"/>
      <c r="AE254" s="724"/>
      <c r="AF254" s="724"/>
      <c r="AG254" s="724"/>
      <c r="AH254" s="724"/>
      <c r="AI254" s="724"/>
      <c r="AJ254" s="724"/>
      <c r="AK254" s="724"/>
      <c r="AL254" s="724"/>
      <c r="AM254" s="724"/>
      <c r="AN254" s="724"/>
      <c r="AO254" s="724"/>
      <c r="AP254" s="724"/>
      <c r="AQ254" s="724"/>
      <c r="AR254" s="724"/>
      <c r="AS254" s="724"/>
      <c r="AT254" s="724"/>
      <c r="AU254" s="724"/>
      <c r="AV254" s="724"/>
      <c r="AW254" s="724"/>
      <c r="AX254" s="724"/>
      <c r="AY254" s="724"/>
      <c r="AZ254" s="724"/>
      <c r="BA254" s="724"/>
      <c r="BB254" s="724"/>
      <c r="BC254" s="724"/>
      <c r="BD254" s="724"/>
      <c r="BE254" s="724"/>
      <c r="BF254" s="724"/>
      <c r="BG254" s="724"/>
      <c r="BH254" s="724"/>
      <c r="BI254" s="724"/>
      <c r="BJ254" s="724"/>
      <c r="BK254" s="724"/>
      <c r="BL254" s="724"/>
      <c r="BM254" s="724"/>
      <c r="BN254" s="724"/>
      <c r="BO254" s="724"/>
      <c r="BP254" s="724"/>
      <c r="BQ254" s="724"/>
      <c r="BR254" s="724"/>
      <c r="BS254" s="724"/>
      <c r="BT254" s="724"/>
      <c r="BU254" s="724"/>
    </row>
    <row r="255" spans="2:76" s="68" customFormat="1" ht="18" x14ac:dyDescent="0.25">
      <c r="F255" s="712"/>
      <c r="G255" s="712"/>
      <c r="H255" s="712"/>
      <c r="I255" s="712"/>
      <c r="J255" s="712"/>
      <c r="K255" s="712"/>
      <c r="L255" s="712"/>
      <c r="M255" s="712"/>
      <c r="N255" s="712"/>
      <c r="O255" s="712"/>
      <c r="P255" s="712"/>
      <c r="Q255" s="712"/>
      <c r="R255" s="712"/>
      <c r="S255" s="712"/>
      <c r="T255" s="234"/>
      <c r="U255" s="234"/>
      <c r="V255" s="725"/>
      <c r="W255" s="725"/>
      <c r="X255" s="725"/>
      <c r="Y255" s="725"/>
      <c r="Z255" s="725"/>
      <c r="AA255" s="725"/>
      <c r="AB255" s="725"/>
      <c r="AC255" s="725"/>
      <c r="AD255" s="725"/>
      <c r="AE255" s="725"/>
      <c r="AF255" s="725"/>
      <c r="AG255" s="725"/>
      <c r="AH255" s="725"/>
      <c r="AI255" s="725"/>
      <c r="AJ255" s="725"/>
      <c r="AK255" s="725"/>
      <c r="AL255" s="725"/>
      <c r="AM255" s="725"/>
      <c r="AN255" s="725"/>
      <c r="AO255" s="725"/>
      <c r="AP255" s="725"/>
      <c r="AQ255" s="725"/>
      <c r="AR255" s="725"/>
      <c r="AS255" s="725"/>
      <c r="AT255" s="725"/>
      <c r="AU255" s="725"/>
      <c r="AV255" s="725"/>
      <c r="AW255" s="725"/>
      <c r="AX255" s="725"/>
      <c r="AY255" s="725"/>
      <c r="AZ255" s="725"/>
      <c r="BA255" s="725"/>
      <c r="BB255" s="725"/>
      <c r="BC255" s="725"/>
      <c r="BD255" s="725"/>
      <c r="BE255" s="725"/>
      <c r="BF255" s="725"/>
      <c r="BG255" s="725"/>
      <c r="BH255" s="725"/>
      <c r="BI255" s="725"/>
      <c r="BJ255" s="725"/>
      <c r="BK255" s="725"/>
      <c r="BL255" s="725"/>
      <c r="BM255" s="725"/>
      <c r="BN255" s="725"/>
      <c r="BO255" s="725"/>
      <c r="BP255" s="725"/>
      <c r="BQ255" s="725"/>
      <c r="BR255" s="725"/>
      <c r="BS255" s="725"/>
      <c r="BT255" s="725"/>
      <c r="BU255" s="725"/>
      <c r="BV255" s="725"/>
      <c r="BW255" s="725"/>
      <c r="BX255" s="725"/>
    </row>
    <row r="256" spans="2:76" s="68" customFormat="1" ht="15" x14ac:dyDescent="0.2">
      <c r="F256" s="712"/>
      <c r="G256" s="712"/>
      <c r="H256" s="712"/>
      <c r="I256" s="712"/>
      <c r="J256" s="712"/>
      <c r="K256" s="712"/>
      <c r="L256" s="712"/>
      <c r="M256" s="712"/>
      <c r="N256" s="712"/>
      <c r="O256" s="712"/>
      <c r="P256" s="712"/>
      <c r="Q256" s="712"/>
      <c r="R256" s="712"/>
      <c r="S256" s="712"/>
      <c r="T256" s="234"/>
      <c r="U256" s="234"/>
      <c r="V256" s="713"/>
      <c r="W256" s="713"/>
      <c r="X256" s="713"/>
      <c r="Y256" s="713"/>
      <c r="Z256" s="713"/>
      <c r="AA256" s="713"/>
      <c r="AB256" s="713"/>
      <c r="AC256" s="713"/>
      <c r="AD256" s="713"/>
      <c r="AE256" s="713"/>
      <c r="AF256" s="713"/>
      <c r="AG256" s="713"/>
      <c r="AH256" s="713"/>
      <c r="AI256" s="713"/>
      <c r="AJ256" s="713"/>
      <c r="AK256" s="713"/>
      <c r="AL256" s="713"/>
      <c r="AM256" s="713"/>
      <c r="AN256" s="713"/>
      <c r="AO256" s="713"/>
      <c r="AP256" s="713"/>
      <c r="AQ256" s="713"/>
      <c r="AR256" s="713"/>
      <c r="AS256" s="713"/>
      <c r="AT256" s="713"/>
      <c r="AU256" s="713"/>
      <c r="AV256" s="713"/>
      <c r="AW256" s="713"/>
      <c r="AX256" s="713"/>
      <c r="AY256" s="713"/>
      <c r="AZ256" s="713"/>
      <c r="BA256" s="713"/>
      <c r="BB256" s="713"/>
      <c r="BC256" s="713"/>
      <c r="BD256" s="713"/>
      <c r="BE256" s="713"/>
      <c r="BF256" s="713"/>
      <c r="BG256" s="713"/>
      <c r="BH256" s="713"/>
      <c r="BI256" s="713"/>
      <c r="BJ256" s="713"/>
      <c r="BK256" s="713"/>
      <c r="BL256" s="713"/>
      <c r="BM256" s="713"/>
      <c r="BN256" s="713"/>
      <c r="BO256" s="713"/>
      <c r="BP256" s="713"/>
      <c r="BQ256" s="713"/>
      <c r="BR256" s="713"/>
      <c r="BS256" s="713"/>
      <c r="BT256" s="713"/>
      <c r="BU256" s="713"/>
      <c r="BV256" s="713"/>
      <c r="BW256" s="713"/>
      <c r="BX256" s="713"/>
    </row>
    <row r="257" spans="6:80" s="68" customFormat="1" ht="15.75" x14ac:dyDescent="0.25"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714"/>
      <c r="W257" s="714"/>
      <c r="X257" s="714"/>
      <c r="Y257" s="714"/>
      <c r="Z257" s="714"/>
      <c r="AA257" s="714"/>
      <c r="AB257" s="714"/>
      <c r="AC257" s="714"/>
      <c r="AD257" s="714"/>
      <c r="AE257" s="714"/>
      <c r="AF257" s="714"/>
      <c r="AG257" s="714"/>
      <c r="AH257" s="714"/>
      <c r="AI257" s="714"/>
      <c r="AJ257" s="714"/>
      <c r="AK257" s="714"/>
      <c r="AL257" s="714"/>
      <c r="AM257" s="714"/>
      <c r="AN257" s="714"/>
      <c r="AO257" s="714"/>
      <c r="AP257" s="714"/>
      <c r="AQ257" s="714"/>
      <c r="AR257" s="714"/>
      <c r="AS257" s="714"/>
      <c r="AT257" s="714"/>
      <c r="AU257" s="714"/>
      <c r="AV257" s="714"/>
      <c r="AW257" s="714"/>
      <c r="AX257" s="714"/>
      <c r="AY257" s="714"/>
      <c r="AZ257" s="714"/>
      <c r="BA257" s="714"/>
      <c r="BB257" s="714"/>
      <c r="BC257" s="714"/>
      <c r="BD257" s="714"/>
      <c r="BE257" s="714"/>
      <c r="BF257" s="714"/>
      <c r="BG257" s="714"/>
      <c r="BH257" s="714"/>
      <c r="BI257" s="714"/>
      <c r="BJ257" s="714"/>
      <c r="BK257" s="714"/>
      <c r="BL257" s="714"/>
      <c r="BM257" s="714"/>
      <c r="BN257" s="714"/>
      <c r="BO257" s="714"/>
      <c r="BP257" s="714"/>
      <c r="BQ257" s="714"/>
      <c r="BR257" s="714"/>
      <c r="BS257" s="714"/>
      <c r="BT257" s="714"/>
      <c r="BU257" s="714"/>
      <c r="BV257" s="714"/>
      <c r="BW257" s="714"/>
      <c r="BX257" s="714"/>
    </row>
    <row r="258" spans="6:80" s="68" customFormat="1" ht="15.75" x14ac:dyDescent="0.25"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714"/>
      <c r="W258" s="714"/>
      <c r="X258" s="714"/>
      <c r="Y258" s="714"/>
      <c r="Z258" s="714"/>
      <c r="AA258" s="714"/>
      <c r="AB258" s="714"/>
      <c r="AC258" s="714"/>
      <c r="AD258" s="714"/>
      <c r="AE258" s="714"/>
      <c r="AF258" s="714"/>
      <c r="AG258" s="714"/>
      <c r="AH258" s="714"/>
      <c r="AI258" s="714"/>
      <c r="AJ258" s="714"/>
      <c r="AK258" s="714"/>
      <c r="AL258" s="714"/>
      <c r="AM258" s="714"/>
      <c r="AN258" s="714"/>
      <c r="AO258" s="714"/>
      <c r="AP258" s="714"/>
      <c r="AQ258" s="714"/>
      <c r="AR258" s="714"/>
      <c r="AS258" s="714"/>
      <c r="AT258" s="714"/>
      <c r="AU258" s="714"/>
      <c r="AV258" s="714"/>
      <c r="AW258" s="714"/>
      <c r="AX258" s="714"/>
      <c r="AY258" s="714"/>
      <c r="AZ258" s="714"/>
      <c r="BA258" s="714"/>
      <c r="BB258" s="714"/>
      <c r="BC258" s="714"/>
      <c r="BD258" s="714"/>
      <c r="BE258" s="714"/>
      <c r="BF258" s="714"/>
      <c r="BG258" s="714"/>
      <c r="BH258" s="714"/>
      <c r="BI258" s="714"/>
      <c r="BJ258" s="714"/>
      <c r="BK258" s="714"/>
      <c r="BL258" s="714"/>
      <c r="BM258" s="714"/>
      <c r="BN258" s="714"/>
      <c r="BO258" s="714"/>
      <c r="BP258" s="714"/>
      <c r="BQ258" s="714"/>
      <c r="BR258" s="714"/>
      <c r="BS258" s="714"/>
      <c r="BT258" s="714"/>
      <c r="BU258" s="714"/>
      <c r="BV258" s="714"/>
      <c r="BW258" s="714"/>
      <c r="BX258" s="714"/>
    </row>
    <row r="259" spans="6:80" s="68" customFormat="1" ht="15.75" x14ac:dyDescent="0.25"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715"/>
      <c r="W259" s="715"/>
      <c r="X259" s="715"/>
      <c r="Y259" s="715"/>
      <c r="Z259" s="715"/>
      <c r="AA259" s="715"/>
      <c r="AB259" s="715"/>
      <c r="AC259" s="715"/>
      <c r="AD259" s="715"/>
      <c r="AE259" s="715"/>
      <c r="AF259" s="715"/>
      <c r="AG259" s="715"/>
      <c r="AH259" s="715"/>
      <c r="AI259" s="715"/>
      <c r="AJ259" s="715"/>
      <c r="AK259" s="715"/>
      <c r="AL259" s="715"/>
      <c r="AM259" s="715"/>
      <c r="AN259" s="715"/>
      <c r="AO259" s="715"/>
      <c r="AP259" s="715"/>
      <c r="AQ259" s="715"/>
      <c r="AR259" s="715"/>
      <c r="AS259" s="715"/>
      <c r="AT259" s="715"/>
      <c r="AU259" s="715"/>
      <c r="AV259" s="715"/>
      <c r="AW259" s="715"/>
      <c r="AX259" s="715"/>
      <c r="AY259" s="715"/>
      <c r="AZ259" s="715"/>
      <c r="BA259" s="715"/>
      <c r="BB259" s="69"/>
      <c r="BC259" s="69"/>
      <c r="BD259" s="69"/>
      <c r="BE259" s="69"/>
      <c r="BF259" s="236"/>
      <c r="BG259" s="236"/>
      <c r="BH259" s="69"/>
      <c r="BI259" s="69"/>
      <c r="BJ259" s="69"/>
      <c r="BK259" s="69"/>
      <c r="BL259" s="69"/>
      <c r="BM259" s="69"/>
      <c r="BN259" s="236"/>
      <c r="BO259" s="236"/>
      <c r="BP259" s="236"/>
      <c r="BQ259" s="236"/>
      <c r="BR259" s="236"/>
      <c r="BS259" s="236"/>
      <c r="BT259" s="69"/>
      <c r="BU259" s="69"/>
      <c r="BV259" s="69"/>
      <c r="BW259" s="69"/>
      <c r="BX259" s="69"/>
    </row>
    <row r="260" spans="6:80" s="68" customFormat="1" ht="15" x14ac:dyDescent="0.25">
      <c r="F260" s="22"/>
      <c r="G260" s="22"/>
      <c r="H260" s="22"/>
      <c r="I260" s="22"/>
      <c r="J260" s="22"/>
      <c r="K260" s="716"/>
      <c r="L260" s="709"/>
      <c r="M260" s="709"/>
      <c r="N260" s="709"/>
      <c r="O260" s="709"/>
      <c r="P260" s="709"/>
      <c r="Q260" s="709"/>
      <c r="R260" s="709"/>
      <c r="S260" s="709"/>
      <c r="T260" s="232"/>
      <c r="U260" s="232"/>
      <c r="V260" s="23"/>
      <c r="W260" s="709"/>
      <c r="X260" s="709"/>
      <c r="Y260" s="709"/>
      <c r="Z260" s="23"/>
      <c r="AA260" s="709"/>
      <c r="AB260" s="709"/>
      <c r="AC260" s="709"/>
      <c r="AD260" s="709"/>
      <c r="AE260" s="709"/>
      <c r="AF260" s="709"/>
      <c r="AG260" s="709"/>
      <c r="AH260" s="709"/>
      <c r="AI260" s="709"/>
      <c r="AJ260" s="709"/>
      <c r="AK260" s="3"/>
      <c r="AL260" s="232"/>
      <c r="AM260" s="3"/>
      <c r="AN260" s="3"/>
      <c r="AO260" s="3"/>
      <c r="AP260" s="3"/>
      <c r="AQ260" s="3"/>
      <c r="AR260" s="3"/>
      <c r="AS260" s="3"/>
      <c r="AT260" s="709"/>
      <c r="AU260" s="709"/>
      <c r="AV260" s="709"/>
      <c r="AW260" s="3"/>
      <c r="AX260" s="709"/>
      <c r="AY260" s="709"/>
      <c r="AZ260" s="709"/>
      <c r="BA260" s="709"/>
      <c r="BB260" s="3"/>
      <c r="BC260" s="709"/>
      <c r="BD260" s="709"/>
      <c r="BE260" s="709"/>
      <c r="BF260" s="232"/>
      <c r="BG260" s="232"/>
      <c r="BH260" s="3"/>
      <c r="BI260" s="709"/>
      <c r="BJ260" s="709"/>
      <c r="BK260" s="709"/>
      <c r="BL260" s="709"/>
      <c r="BM260" s="709"/>
      <c r="BN260" s="709"/>
      <c r="BO260" s="709"/>
      <c r="BP260" s="709"/>
      <c r="BQ260" s="709"/>
      <c r="BR260" s="709"/>
      <c r="BS260" s="709"/>
      <c r="BT260" s="709"/>
      <c r="BU260" s="3"/>
      <c r="BV260" s="709"/>
      <c r="BW260" s="709"/>
      <c r="BX260" s="709"/>
      <c r="BY260" s="709"/>
    </row>
    <row r="261" spans="6:80" s="68" customFormat="1" ht="15" x14ac:dyDescent="0.25">
      <c r="F261" s="22"/>
      <c r="G261" s="22"/>
      <c r="H261" s="22"/>
      <c r="I261" s="22"/>
      <c r="J261" s="22"/>
      <c r="K261" s="716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24"/>
      <c r="BY261" s="3"/>
    </row>
    <row r="262" spans="6:80" s="68" customFormat="1" ht="15" x14ac:dyDescent="0.25">
      <c r="F262" s="22"/>
      <c r="G262" s="22"/>
      <c r="H262" s="22"/>
      <c r="I262" s="22"/>
      <c r="J262" s="22"/>
      <c r="K262" s="716"/>
      <c r="L262" s="3"/>
      <c r="M262" s="3"/>
      <c r="N262" s="3"/>
      <c r="O262" s="3"/>
      <c r="P262" s="3"/>
      <c r="Q262" s="2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24"/>
      <c r="BY262" s="3"/>
    </row>
    <row r="263" spans="6:80" s="68" customFormat="1" ht="15" x14ac:dyDescent="0.25">
      <c r="F263" s="22"/>
      <c r="G263" s="22"/>
      <c r="H263" s="22"/>
      <c r="I263" s="22"/>
      <c r="J263" s="22"/>
      <c r="K263" s="23"/>
      <c r="L263" s="3"/>
      <c r="M263" s="3"/>
      <c r="N263" s="3"/>
      <c r="O263" s="3"/>
      <c r="P263" s="3"/>
      <c r="Q263" s="2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24"/>
      <c r="BY263" s="24"/>
    </row>
    <row r="264" spans="6:80" s="68" customFormat="1" ht="15" x14ac:dyDescent="0.25">
      <c r="F264" s="22"/>
      <c r="G264" s="22"/>
      <c r="H264" s="22"/>
      <c r="I264" s="22"/>
      <c r="J264" s="22"/>
      <c r="K264" s="56"/>
      <c r="L264" s="56"/>
      <c r="M264" s="56"/>
      <c r="N264" s="56"/>
      <c r="O264" s="56"/>
      <c r="P264" s="56"/>
      <c r="Q264" s="25"/>
      <c r="R264" s="25"/>
      <c r="S264" s="25"/>
      <c r="T264" s="25"/>
      <c r="U264" s="25"/>
      <c r="V264" s="25"/>
      <c r="W264" s="25"/>
      <c r="X264" s="25"/>
      <c r="Y264" s="25"/>
      <c r="Z264" s="58"/>
      <c r="AA264" s="58"/>
      <c r="AB264" s="58"/>
      <c r="AC264" s="58"/>
      <c r="AD264" s="58"/>
      <c r="AE264" s="58"/>
      <c r="AF264" s="219"/>
      <c r="AG264" s="219"/>
      <c r="AH264" s="58"/>
      <c r="AI264" s="58"/>
      <c r="AJ264" s="58"/>
      <c r="AK264" s="58"/>
      <c r="AL264" s="58"/>
      <c r="AM264" s="58"/>
      <c r="AN264" s="219"/>
      <c r="AO264" s="219"/>
      <c r="AP264" s="219"/>
      <c r="AQ264" s="219"/>
      <c r="AR264" s="219"/>
      <c r="AS264" s="219"/>
      <c r="AT264" s="58"/>
      <c r="AU264" s="58"/>
      <c r="AV264" s="58"/>
      <c r="AW264" s="58"/>
      <c r="AX264" s="58"/>
      <c r="AY264" s="58"/>
      <c r="AZ264" s="58"/>
      <c r="BA264" s="58"/>
      <c r="BB264" s="58"/>
      <c r="BC264" s="58"/>
      <c r="BD264" s="58"/>
      <c r="BE264" s="58"/>
      <c r="BF264" s="219"/>
      <c r="BG264" s="219"/>
      <c r="BH264" s="58"/>
      <c r="BI264" s="58"/>
      <c r="BJ264" s="58"/>
      <c r="BK264" s="58"/>
      <c r="BL264" s="58"/>
      <c r="BM264" s="58"/>
      <c r="BN264" s="219"/>
      <c r="BO264" s="219"/>
      <c r="BP264" s="219"/>
      <c r="BQ264" s="219"/>
      <c r="BR264" s="219"/>
      <c r="BS264" s="219"/>
      <c r="BT264" s="58"/>
      <c r="BU264" s="58"/>
      <c r="BV264" s="58"/>
      <c r="BW264" s="58"/>
      <c r="BX264" s="58"/>
      <c r="BY264" s="82"/>
    </row>
    <row r="265" spans="6:80" s="68" customFormat="1" ht="15.75" x14ac:dyDescent="0.25">
      <c r="F265" s="26"/>
      <c r="G265" s="20"/>
      <c r="H265" s="20"/>
      <c r="I265" s="20"/>
      <c r="J265" s="20"/>
      <c r="K265" s="85"/>
      <c r="L265" s="85"/>
      <c r="M265" s="85"/>
      <c r="N265" s="85"/>
      <c r="O265" s="85"/>
      <c r="P265" s="85"/>
      <c r="Q265" s="85"/>
      <c r="R265" s="85"/>
      <c r="S265" s="85"/>
      <c r="T265" s="238"/>
      <c r="U265" s="238"/>
      <c r="V265" s="85"/>
      <c r="W265" s="85"/>
      <c r="X265" s="85"/>
      <c r="Y265" s="85"/>
      <c r="Z265" s="85"/>
      <c r="AA265" s="85"/>
      <c r="AB265" s="85"/>
      <c r="AC265" s="85"/>
      <c r="AD265" s="85"/>
      <c r="AE265" s="85"/>
      <c r="AF265" s="238"/>
      <c r="AG265" s="238"/>
      <c r="AH265" s="85"/>
      <c r="AI265" s="85"/>
      <c r="AJ265" s="85"/>
      <c r="AK265" s="85"/>
      <c r="AL265" s="85"/>
      <c r="AM265" s="85"/>
      <c r="AN265" s="238"/>
      <c r="AO265" s="238"/>
      <c r="AP265" s="238"/>
      <c r="AQ265" s="238"/>
      <c r="AR265" s="238"/>
      <c r="AS265" s="238"/>
      <c r="AT265" s="85"/>
      <c r="AU265" s="85"/>
      <c r="AV265" s="85"/>
      <c r="AW265" s="85"/>
      <c r="AX265" s="85"/>
      <c r="AY265" s="85"/>
      <c r="AZ265" s="85"/>
      <c r="BA265" s="85"/>
      <c r="BB265" s="85"/>
      <c r="BC265" s="85"/>
      <c r="BD265" s="85"/>
      <c r="BE265" s="85"/>
      <c r="BF265" s="238"/>
      <c r="BG265" s="238"/>
      <c r="BH265" s="85"/>
      <c r="BI265" s="85"/>
      <c r="BJ265" s="85"/>
      <c r="BK265" s="82"/>
      <c r="BL265" s="82"/>
      <c r="BM265" s="82"/>
      <c r="BN265" s="226"/>
      <c r="BO265" s="226"/>
      <c r="BP265" s="226"/>
      <c r="BQ265" s="226"/>
      <c r="BR265" s="226"/>
      <c r="BS265" s="226"/>
      <c r="BT265" s="82"/>
      <c r="BU265" s="82"/>
      <c r="BV265" s="82"/>
      <c r="BW265" s="82"/>
      <c r="BX265" s="82"/>
      <c r="BY265" s="82"/>
    </row>
    <row r="266" spans="6:80" s="68" customFormat="1" ht="15" x14ac:dyDescent="0.2">
      <c r="F266" s="57"/>
      <c r="G266" s="710"/>
      <c r="H266" s="710"/>
      <c r="I266" s="710"/>
      <c r="J266" s="710"/>
      <c r="K266" s="710"/>
      <c r="L266" s="710"/>
      <c r="M266" s="710"/>
      <c r="N266" s="710"/>
      <c r="O266" s="710"/>
      <c r="P266" s="710"/>
      <c r="Q266" s="710"/>
      <c r="R266" s="710"/>
      <c r="S266" s="710"/>
      <c r="T266" s="233"/>
      <c r="U266" s="233"/>
      <c r="V266" s="711"/>
      <c r="W266" s="711"/>
      <c r="X266" s="711"/>
      <c r="Y266" s="711"/>
      <c r="Z266" s="711"/>
      <c r="AA266" s="711"/>
      <c r="AB266" s="711"/>
      <c r="AC266" s="711"/>
      <c r="AD266" s="711"/>
      <c r="AE266" s="711"/>
      <c r="AF266" s="711"/>
      <c r="AG266" s="711"/>
      <c r="AH266" s="711"/>
      <c r="AI266" s="711"/>
      <c r="AJ266" s="711"/>
      <c r="AK266" s="711"/>
      <c r="AL266" s="711"/>
      <c r="AM266" s="711"/>
      <c r="AN266" s="711"/>
      <c r="AO266" s="711"/>
      <c r="AP266" s="711"/>
      <c r="AQ266" s="711"/>
      <c r="AR266" s="711"/>
      <c r="AS266" s="711"/>
      <c r="AT266" s="711"/>
      <c r="AU266" s="711"/>
      <c r="AV266" s="711"/>
      <c r="AW266" s="711"/>
      <c r="AX266" s="711"/>
      <c r="AY266" s="711"/>
      <c r="AZ266" s="711"/>
      <c r="BA266" s="711"/>
      <c r="BB266" s="711"/>
      <c r="BC266" s="711"/>
      <c r="BD266" s="711"/>
      <c r="BE266" s="711"/>
      <c r="BF266" s="711"/>
      <c r="BG266" s="711"/>
      <c r="BH266" s="711"/>
      <c r="BI266" s="711"/>
      <c r="BJ266" s="711"/>
      <c r="BK266" s="711"/>
      <c r="BL266" s="711"/>
      <c r="BM266" s="711"/>
      <c r="BN266" s="711"/>
      <c r="BO266" s="711"/>
      <c r="BP266" s="711"/>
      <c r="BQ266" s="711"/>
      <c r="BR266" s="711"/>
      <c r="BS266" s="711"/>
      <c r="BT266" s="711"/>
      <c r="BU266" s="711"/>
      <c r="BV266" s="711"/>
      <c r="BW266" s="711"/>
      <c r="BX266" s="711"/>
      <c r="BY266" s="711"/>
      <c r="BZ266" s="711"/>
    </row>
    <row r="267" spans="6:80" s="68" customFormat="1" ht="15" x14ac:dyDescent="0.2">
      <c r="F267" s="57"/>
      <c r="G267" s="710"/>
      <c r="H267" s="710"/>
      <c r="I267" s="710"/>
      <c r="J267" s="710"/>
      <c r="K267" s="710"/>
      <c r="L267" s="710"/>
      <c r="M267" s="710"/>
      <c r="N267" s="710"/>
      <c r="O267" s="710"/>
      <c r="P267" s="710"/>
      <c r="Q267" s="710"/>
      <c r="R267" s="710"/>
      <c r="S267" s="710"/>
      <c r="T267" s="233"/>
      <c r="U267" s="233"/>
      <c r="V267" s="707"/>
      <c r="W267" s="700"/>
      <c r="X267" s="700"/>
      <c r="Y267" s="707"/>
      <c r="Z267" s="707"/>
      <c r="AA267" s="707"/>
      <c r="AB267" s="707"/>
      <c r="AC267" s="700"/>
      <c r="AD267" s="700"/>
      <c r="AE267" s="701"/>
      <c r="AF267" s="701"/>
      <c r="AG267" s="701"/>
      <c r="AH267" s="701"/>
      <c r="AI267" s="701"/>
      <c r="AJ267" s="701"/>
      <c r="AK267" s="701"/>
      <c r="AL267" s="701"/>
      <c r="AM267" s="700"/>
      <c r="AN267" s="700"/>
      <c r="AO267" s="700"/>
      <c r="AP267" s="700"/>
      <c r="AQ267" s="700"/>
      <c r="AR267" s="700"/>
      <c r="AS267" s="700"/>
      <c r="AT267" s="700"/>
      <c r="AU267" s="707"/>
      <c r="AV267" s="707"/>
      <c r="AW267" s="700"/>
      <c r="AX267" s="700"/>
      <c r="AY267" s="708"/>
      <c r="AZ267" s="708"/>
      <c r="BA267" s="708"/>
      <c r="BB267" s="708"/>
      <c r="BC267" s="700"/>
      <c r="BD267" s="700"/>
      <c r="BE267" s="701"/>
      <c r="BF267" s="701"/>
      <c r="BG267" s="701"/>
      <c r="BH267" s="702"/>
      <c r="BI267" s="702"/>
      <c r="BJ267" s="702"/>
      <c r="BK267" s="702"/>
      <c r="BL267" s="702"/>
      <c r="BM267" s="703"/>
      <c r="BN267" s="703"/>
      <c r="BO267" s="703"/>
      <c r="BP267" s="703"/>
      <c r="BQ267" s="703"/>
      <c r="BR267" s="703"/>
      <c r="BS267" s="703"/>
      <c r="BT267" s="703"/>
      <c r="BU267" s="704"/>
      <c r="BV267" s="704"/>
      <c r="BW267" s="703"/>
      <c r="BX267" s="703"/>
      <c r="BY267" s="952"/>
      <c r="BZ267" s="950"/>
      <c r="CA267" s="87"/>
      <c r="CB267" s="87"/>
    </row>
    <row r="268" spans="6:80" s="68" customFormat="1" ht="15" x14ac:dyDescent="0.2">
      <c r="F268" s="57"/>
      <c r="G268" s="710"/>
      <c r="H268" s="710"/>
      <c r="I268" s="710"/>
      <c r="J268" s="710"/>
      <c r="K268" s="710"/>
      <c r="L268" s="710"/>
      <c r="M268" s="710"/>
      <c r="N268" s="710"/>
      <c r="O268" s="710"/>
      <c r="P268" s="710"/>
      <c r="Q268" s="710"/>
      <c r="R268" s="710"/>
      <c r="S268" s="710"/>
      <c r="T268" s="233"/>
      <c r="U268" s="233"/>
      <c r="V268" s="707"/>
      <c r="W268" s="700"/>
      <c r="X268" s="700"/>
      <c r="Y268" s="707"/>
      <c r="Z268" s="707"/>
      <c r="AA268" s="707"/>
      <c r="AB268" s="707"/>
      <c r="AC268" s="700"/>
      <c r="AD268" s="700"/>
      <c r="AE268" s="700"/>
      <c r="AF268" s="700"/>
      <c r="AG268" s="700"/>
      <c r="AH268" s="700"/>
      <c r="AI268" s="701"/>
      <c r="AJ268" s="706"/>
      <c r="AK268" s="706"/>
      <c r="AL268" s="706"/>
      <c r="AM268" s="700"/>
      <c r="AN268" s="700"/>
      <c r="AO268" s="700"/>
      <c r="AP268" s="700"/>
      <c r="AQ268" s="700"/>
      <c r="AR268" s="700"/>
      <c r="AS268" s="700"/>
      <c r="AT268" s="700"/>
      <c r="AU268" s="707"/>
      <c r="AV268" s="707"/>
      <c r="AW268" s="700"/>
      <c r="AX268" s="700"/>
      <c r="AY268" s="708"/>
      <c r="AZ268" s="708"/>
      <c r="BA268" s="708"/>
      <c r="BB268" s="708"/>
      <c r="BC268" s="700"/>
      <c r="BD268" s="700"/>
      <c r="BE268" s="700"/>
      <c r="BF268" s="700"/>
      <c r="BG268" s="700"/>
      <c r="BH268" s="700"/>
      <c r="BI268" s="701"/>
      <c r="BJ268" s="701"/>
      <c r="BK268" s="701"/>
      <c r="BL268" s="701"/>
      <c r="BM268" s="703"/>
      <c r="BN268" s="703"/>
      <c r="BO268" s="703"/>
      <c r="BP268" s="703"/>
      <c r="BQ268" s="703"/>
      <c r="BR268" s="703"/>
      <c r="BS268" s="703"/>
      <c r="BT268" s="703"/>
      <c r="BU268" s="704"/>
      <c r="BV268" s="704"/>
      <c r="BW268" s="703"/>
      <c r="BX268" s="703"/>
      <c r="BY268" s="703"/>
      <c r="BZ268" s="732"/>
      <c r="CA268" s="87"/>
      <c r="CB268" s="87"/>
    </row>
    <row r="269" spans="6:80" s="68" customFormat="1" ht="15" x14ac:dyDescent="0.2">
      <c r="F269" s="57"/>
      <c r="G269" s="710"/>
      <c r="H269" s="710"/>
      <c r="I269" s="710"/>
      <c r="J269" s="710"/>
      <c r="K269" s="710"/>
      <c r="L269" s="710"/>
      <c r="M269" s="710"/>
      <c r="N269" s="710"/>
      <c r="O269" s="710"/>
      <c r="P269" s="710"/>
      <c r="Q269" s="710"/>
      <c r="R269" s="710"/>
      <c r="S269" s="710"/>
      <c r="T269" s="233"/>
      <c r="U269" s="233"/>
      <c r="V269" s="707"/>
      <c r="W269" s="700"/>
      <c r="X269" s="700"/>
      <c r="Y269" s="707"/>
      <c r="Z269" s="707"/>
      <c r="AA269" s="707"/>
      <c r="AB269" s="707"/>
      <c r="AC269" s="700"/>
      <c r="AD269" s="700"/>
      <c r="AE269" s="700"/>
      <c r="AF269" s="700"/>
      <c r="AG269" s="700"/>
      <c r="AH269" s="700"/>
      <c r="AI269" s="707"/>
      <c r="AJ269" s="707"/>
      <c r="AK269" s="707"/>
      <c r="AL269" s="707"/>
      <c r="AM269" s="700"/>
      <c r="AN269" s="700"/>
      <c r="AO269" s="700"/>
      <c r="AP269" s="700"/>
      <c r="AQ269" s="700"/>
      <c r="AR269" s="700"/>
      <c r="AS269" s="700"/>
      <c r="AT269" s="700"/>
      <c r="AU269" s="707"/>
      <c r="AV269" s="707"/>
      <c r="AW269" s="700"/>
      <c r="AX269" s="700"/>
      <c r="AY269" s="717"/>
      <c r="AZ269" s="717"/>
      <c r="BA269" s="717"/>
      <c r="BB269" s="718"/>
      <c r="BC269" s="700"/>
      <c r="BD269" s="700"/>
      <c r="BE269" s="700"/>
      <c r="BF269" s="700"/>
      <c r="BG269" s="700"/>
      <c r="BH269" s="700"/>
      <c r="BI269" s="707"/>
      <c r="BJ269" s="707"/>
      <c r="BK269" s="707"/>
      <c r="BL269" s="707"/>
      <c r="BM269" s="703"/>
      <c r="BN269" s="703"/>
      <c r="BO269" s="703"/>
      <c r="BP269" s="703"/>
      <c r="BQ269" s="703"/>
      <c r="BR269" s="703"/>
      <c r="BS269" s="703"/>
      <c r="BT269" s="703"/>
      <c r="BU269" s="704"/>
      <c r="BV269" s="704"/>
      <c r="BW269" s="703"/>
      <c r="BX269" s="703"/>
      <c r="BY269" s="705"/>
      <c r="BZ269" s="732"/>
      <c r="CA269" s="55"/>
      <c r="CB269" s="87"/>
    </row>
    <row r="270" spans="6:80" s="68" customFormat="1" ht="15" x14ac:dyDescent="0.2">
      <c r="F270" s="57"/>
      <c r="G270" s="710"/>
      <c r="H270" s="710"/>
      <c r="I270" s="710"/>
      <c r="J270" s="710"/>
      <c r="K270" s="710"/>
      <c r="L270" s="710"/>
      <c r="M270" s="710"/>
      <c r="N270" s="710"/>
      <c r="O270" s="710"/>
      <c r="P270" s="710"/>
      <c r="Q270" s="710"/>
      <c r="R270" s="710"/>
      <c r="S270" s="710"/>
      <c r="T270" s="233"/>
      <c r="U270" s="233"/>
      <c r="V270" s="707"/>
      <c r="W270" s="700"/>
      <c r="X270" s="700"/>
      <c r="Y270" s="707"/>
      <c r="Z270" s="707"/>
      <c r="AA270" s="707"/>
      <c r="AB270" s="707"/>
      <c r="AC270" s="700"/>
      <c r="AD270" s="700"/>
      <c r="AE270" s="700"/>
      <c r="AF270" s="700"/>
      <c r="AG270" s="700"/>
      <c r="AH270" s="700"/>
      <c r="AI270" s="707"/>
      <c r="AJ270" s="707"/>
      <c r="AK270" s="707"/>
      <c r="AL270" s="707"/>
      <c r="AM270" s="700"/>
      <c r="AN270" s="700"/>
      <c r="AO270" s="700"/>
      <c r="AP270" s="700"/>
      <c r="AQ270" s="700"/>
      <c r="AR270" s="700"/>
      <c r="AS270" s="700"/>
      <c r="AT270" s="700"/>
      <c r="AU270" s="707"/>
      <c r="AV270" s="707"/>
      <c r="AW270" s="700"/>
      <c r="AX270" s="700"/>
      <c r="AY270" s="717"/>
      <c r="AZ270" s="717"/>
      <c r="BA270" s="718"/>
      <c r="BB270" s="718"/>
      <c r="BC270" s="700"/>
      <c r="BD270" s="700"/>
      <c r="BE270" s="700"/>
      <c r="BF270" s="700"/>
      <c r="BG270" s="700"/>
      <c r="BH270" s="700"/>
      <c r="BI270" s="707"/>
      <c r="BJ270" s="707"/>
      <c r="BK270" s="707"/>
      <c r="BL270" s="707"/>
      <c r="BM270" s="703"/>
      <c r="BN270" s="703"/>
      <c r="BO270" s="703"/>
      <c r="BP270" s="703"/>
      <c r="BQ270" s="703"/>
      <c r="BR270" s="703"/>
      <c r="BS270" s="703"/>
      <c r="BT270" s="703"/>
      <c r="BU270" s="704"/>
      <c r="BV270" s="704"/>
      <c r="BW270" s="703"/>
      <c r="BX270" s="703"/>
      <c r="BY270" s="705"/>
      <c r="BZ270" s="732"/>
      <c r="CA270" s="87"/>
      <c r="CB270" s="87"/>
    </row>
    <row r="271" spans="6:80" s="68" customFormat="1" x14ac:dyDescent="0.2">
      <c r="F271" s="16"/>
      <c r="G271" s="698"/>
      <c r="H271" s="698"/>
      <c r="I271" s="698"/>
      <c r="J271" s="698"/>
      <c r="K271" s="698"/>
      <c r="L271" s="698"/>
      <c r="M271" s="698"/>
      <c r="N271" s="698"/>
      <c r="O271" s="698"/>
      <c r="P271" s="698"/>
      <c r="Q271" s="698"/>
      <c r="R271" s="698"/>
      <c r="S271" s="698"/>
      <c r="T271" s="227"/>
      <c r="U271" s="227"/>
      <c r="V271" s="225"/>
      <c r="W271" s="696"/>
      <c r="X271" s="696"/>
      <c r="Y271" s="696"/>
      <c r="Z271" s="696"/>
      <c r="AA271" s="696"/>
      <c r="AB271" s="696"/>
      <c r="AC271" s="696"/>
      <c r="AD271" s="696"/>
      <c r="AE271" s="696"/>
      <c r="AF271" s="696"/>
      <c r="AG271" s="696"/>
      <c r="AH271" s="696"/>
      <c r="AI271" s="696"/>
      <c r="AJ271" s="696"/>
      <c r="AK271" s="225"/>
      <c r="AL271" s="225"/>
      <c r="AM271" s="696"/>
      <c r="AN271" s="696"/>
      <c r="AO271" s="696"/>
      <c r="AP271" s="696"/>
      <c r="AQ271" s="696"/>
      <c r="AR271" s="696"/>
      <c r="AS271" s="696"/>
      <c r="AT271" s="696"/>
      <c r="AU271" s="696"/>
      <c r="AV271" s="696"/>
      <c r="AW271" s="696"/>
      <c r="AX271" s="696"/>
      <c r="AY271" s="696"/>
      <c r="AZ271" s="696"/>
      <c r="BA271" s="696"/>
      <c r="BB271" s="696"/>
      <c r="BC271" s="696"/>
      <c r="BD271" s="696"/>
      <c r="BE271" s="696"/>
      <c r="BF271" s="696"/>
      <c r="BG271" s="696"/>
      <c r="BH271" s="696"/>
      <c r="BI271" s="696"/>
      <c r="BJ271" s="696"/>
      <c r="BK271" s="225"/>
      <c r="BL271" s="225"/>
      <c r="BM271" s="696"/>
      <c r="BN271" s="696"/>
      <c r="BO271" s="696"/>
      <c r="BP271" s="696"/>
      <c r="BQ271" s="696"/>
      <c r="BR271" s="696"/>
      <c r="BS271" s="696"/>
      <c r="BT271" s="696"/>
      <c r="BU271" s="696"/>
      <c r="BV271" s="696"/>
      <c r="BW271" s="696"/>
      <c r="BX271" s="696"/>
      <c r="BY271" s="71"/>
      <c r="BZ271" s="71"/>
      <c r="CA271" s="55"/>
      <c r="CB271" s="55"/>
    </row>
    <row r="272" spans="6:80" s="68" customFormat="1" x14ac:dyDescent="0.2">
      <c r="F272" s="16"/>
      <c r="G272" s="698"/>
      <c r="H272" s="698"/>
      <c r="I272" s="698"/>
      <c r="J272" s="698"/>
      <c r="K272" s="698"/>
      <c r="L272" s="698"/>
      <c r="M272" s="698"/>
      <c r="N272" s="698"/>
      <c r="O272" s="698"/>
      <c r="P272" s="698"/>
      <c r="Q272" s="698"/>
      <c r="R272" s="698"/>
      <c r="S272" s="698"/>
      <c r="T272" s="227"/>
      <c r="U272" s="227"/>
      <c r="V272" s="225"/>
      <c r="W272" s="696"/>
      <c r="X272" s="696"/>
      <c r="Y272" s="696"/>
      <c r="Z272" s="696"/>
      <c r="AA272" s="696"/>
      <c r="AB272" s="696"/>
      <c r="AC272" s="696"/>
      <c r="AD272" s="696"/>
      <c r="AE272" s="696"/>
      <c r="AF272" s="696"/>
      <c r="AG272" s="696"/>
      <c r="AH272" s="696"/>
      <c r="AI272" s="696"/>
      <c r="AJ272" s="696"/>
      <c r="AK272" s="225"/>
      <c r="AL272" s="225"/>
      <c r="AM272" s="696"/>
      <c r="AN272" s="696"/>
      <c r="AO272" s="696"/>
      <c r="AP272" s="696"/>
      <c r="AQ272" s="696"/>
      <c r="AR272" s="696"/>
      <c r="AS272" s="696"/>
      <c r="AT272" s="696"/>
      <c r="AU272" s="696"/>
      <c r="AV272" s="696"/>
      <c r="AW272" s="696"/>
      <c r="AX272" s="696"/>
      <c r="AY272" s="696"/>
      <c r="AZ272" s="696"/>
      <c r="BA272" s="696"/>
      <c r="BB272" s="696"/>
      <c r="BC272" s="696"/>
      <c r="BD272" s="696"/>
      <c r="BE272" s="696"/>
      <c r="BF272" s="696"/>
      <c r="BG272" s="696"/>
      <c r="BH272" s="696"/>
      <c r="BI272" s="696"/>
      <c r="BJ272" s="696"/>
      <c r="BK272" s="225"/>
      <c r="BL272" s="225"/>
      <c r="BM272" s="696"/>
      <c r="BN272" s="696"/>
      <c r="BO272" s="696"/>
      <c r="BP272" s="696"/>
      <c r="BQ272" s="696"/>
      <c r="BR272" s="696"/>
      <c r="BS272" s="696"/>
      <c r="BT272" s="696"/>
      <c r="BU272" s="696"/>
      <c r="BV272" s="696"/>
      <c r="BW272" s="696"/>
      <c r="BX272" s="696"/>
      <c r="BY272" s="28"/>
      <c r="BZ272" s="28"/>
      <c r="CA272" s="67"/>
      <c r="CB272" s="67"/>
    </row>
    <row r="273" spans="6:80" s="68" customFormat="1" x14ac:dyDescent="0.2">
      <c r="F273" s="16"/>
      <c r="G273" s="698"/>
      <c r="H273" s="698"/>
      <c r="I273" s="698"/>
      <c r="J273" s="698"/>
      <c r="K273" s="698"/>
      <c r="L273" s="698"/>
      <c r="M273" s="698"/>
      <c r="N273" s="698"/>
      <c r="O273" s="698"/>
      <c r="P273" s="698"/>
      <c r="Q273" s="698"/>
      <c r="R273" s="698"/>
      <c r="S273" s="698"/>
      <c r="T273" s="227"/>
      <c r="U273" s="227"/>
      <c r="V273" s="225"/>
      <c r="W273" s="696"/>
      <c r="X273" s="696"/>
      <c r="Y273" s="696"/>
      <c r="Z273" s="696"/>
      <c r="AA273" s="696"/>
      <c r="AB273" s="696"/>
      <c r="AC273" s="696"/>
      <c r="AD273" s="696"/>
      <c r="AE273" s="696"/>
      <c r="AF273" s="696"/>
      <c r="AG273" s="696"/>
      <c r="AH273" s="696"/>
      <c r="AI273" s="696"/>
      <c r="AJ273" s="696"/>
      <c r="AK273" s="225"/>
      <c r="AL273" s="225"/>
      <c r="AM273" s="696"/>
      <c r="AN273" s="696"/>
      <c r="AO273" s="696"/>
      <c r="AP273" s="696"/>
      <c r="AQ273" s="696"/>
      <c r="AR273" s="696"/>
      <c r="AS273" s="696"/>
      <c r="AT273" s="696"/>
      <c r="AU273" s="696"/>
      <c r="AV273" s="696"/>
      <c r="AW273" s="696"/>
      <c r="AX273" s="696"/>
      <c r="AY273" s="696"/>
      <c r="AZ273" s="696"/>
      <c r="BA273" s="696"/>
      <c r="BB273" s="696"/>
      <c r="BC273" s="696"/>
      <c r="BD273" s="696"/>
      <c r="BE273" s="696"/>
      <c r="BF273" s="696"/>
      <c r="BG273" s="696"/>
      <c r="BH273" s="696"/>
      <c r="BI273" s="696"/>
      <c r="BJ273" s="696"/>
      <c r="BK273" s="225"/>
      <c r="BL273" s="225"/>
      <c r="BM273" s="696"/>
      <c r="BN273" s="696"/>
      <c r="BO273" s="696"/>
      <c r="BP273" s="696"/>
      <c r="BQ273" s="696"/>
      <c r="BR273" s="696"/>
      <c r="BS273" s="696"/>
      <c r="BT273" s="696"/>
      <c r="BU273" s="696"/>
      <c r="BV273" s="696"/>
      <c r="BW273" s="696"/>
      <c r="BX273" s="696"/>
      <c r="BY273" s="28"/>
      <c r="BZ273" s="28"/>
      <c r="CA273" s="67"/>
      <c r="CB273" s="67"/>
    </row>
    <row r="274" spans="6:80" s="68" customFormat="1" x14ac:dyDescent="0.2">
      <c r="F274" s="16"/>
      <c r="G274" s="698"/>
      <c r="H274" s="698"/>
      <c r="I274" s="698"/>
      <c r="J274" s="698"/>
      <c r="K274" s="698"/>
      <c r="L274" s="698"/>
      <c r="M274" s="698"/>
      <c r="N274" s="698"/>
      <c r="O274" s="698"/>
      <c r="P274" s="698"/>
      <c r="Q274" s="698"/>
      <c r="R274" s="698"/>
      <c r="S274" s="698"/>
      <c r="T274" s="227"/>
      <c r="U274" s="227"/>
      <c r="V274" s="225"/>
      <c r="W274" s="696"/>
      <c r="X274" s="696"/>
      <c r="Y274" s="696"/>
      <c r="Z274" s="696"/>
      <c r="AA274" s="696"/>
      <c r="AB274" s="696"/>
      <c r="AC274" s="696"/>
      <c r="AD274" s="696"/>
      <c r="AE274" s="696"/>
      <c r="AF274" s="696"/>
      <c r="AG274" s="696"/>
      <c r="AH274" s="696"/>
      <c r="AI274" s="696"/>
      <c r="AJ274" s="696"/>
      <c r="AK274" s="225"/>
      <c r="AL274" s="225"/>
      <c r="AM274" s="696"/>
      <c r="AN274" s="696"/>
      <c r="AO274" s="696"/>
      <c r="AP274" s="696"/>
      <c r="AQ274" s="696"/>
      <c r="AR274" s="696"/>
      <c r="AS274" s="696"/>
      <c r="AT274" s="696"/>
      <c r="AU274" s="696"/>
      <c r="AV274" s="696"/>
      <c r="AW274" s="696"/>
      <c r="AX274" s="696"/>
      <c r="AY274" s="696"/>
      <c r="AZ274" s="696"/>
      <c r="BA274" s="696"/>
      <c r="BB274" s="696"/>
      <c r="BC274" s="696"/>
      <c r="BD274" s="696"/>
      <c r="BE274" s="696"/>
      <c r="BF274" s="696"/>
      <c r="BG274" s="696"/>
      <c r="BH274" s="696"/>
      <c r="BI274" s="696"/>
      <c r="BJ274" s="696"/>
      <c r="BK274" s="225"/>
      <c r="BL274" s="225"/>
      <c r="BM274" s="696"/>
      <c r="BN274" s="696"/>
      <c r="BO274" s="696"/>
      <c r="BP274" s="696"/>
      <c r="BQ274" s="696"/>
      <c r="BR274" s="696"/>
      <c r="BS274" s="696"/>
      <c r="BT274" s="696"/>
      <c r="BU274" s="696"/>
      <c r="BV274" s="696"/>
      <c r="BW274" s="696"/>
      <c r="BX274" s="696"/>
      <c r="BY274" s="28"/>
      <c r="BZ274" s="28"/>
      <c r="CA274" s="67"/>
      <c r="CB274" s="67"/>
    </row>
    <row r="275" spans="6:80" s="68" customFormat="1" x14ac:dyDescent="0.2">
      <c r="F275" s="16"/>
      <c r="G275" s="698"/>
      <c r="H275" s="698"/>
      <c r="I275" s="698"/>
      <c r="J275" s="698"/>
      <c r="K275" s="698"/>
      <c r="L275" s="698"/>
      <c r="M275" s="698"/>
      <c r="N275" s="698"/>
      <c r="O275" s="698"/>
      <c r="P275" s="698"/>
      <c r="Q275" s="698"/>
      <c r="R275" s="698"/>
      <c r="S275" s="698"/>
      <c r="T275" s="227"/>
      <c r="U275" s="227"/>
      <c r="V275" s="225"/>
      <c r="W275" s="696"/>
      <c r="X275" s="696"/>
      <c r="Y275" s="696"/>
      <c r="Z275" s="696"/>
      <c r="AA275" s="696"/>
      <c r="AB275" s="696"/>
      <c r="AC275" s="696"/>
      <c r="AD275" s="696"/>
      <c r="AE275" s="696"/>
      <c r="AF275" s="696"/>
      <c r="AG275" s="696"/>
      <c r="AH275" s="696"/>
      <c r="AI275" s="696"/>
      <c r="AJ275" s="696"/>
      <c r="AK275" s="225"/>
      <c r="AL275" s="225"/>
      <c r="AM275" s="696"/>
      <c r="AN275" s="696"/>
      <c r="AO275" s="696"/>
      <c r="AP275" s="696"/>
      <c r="AQ275" s="696"/>
      <c r="AR275" s="696"/>
      <c r="AS275" s="696"/>
      <c r="AT275" s="696"/>
      <c r="AU275" s="696"/>
      <c r="AV275" s="696"/>
      <c r="AW275" s="696"/>
      <c r="AX275" s="696"/>
      <c r="AY275" s="696"/>
      <c r="AZ275" s="696"/>
      <c r="BA275" s="696"/>
      <c r="BB275" s="696"/>
      <c r="BC275" s="696"/>
      <c r="BD275" s="696"/>
      <c r="BE275" s="696"/>
      <c r="BF275" s="696"/>
      <c r="BG275" s="696"/>
      <c r="BH275" s="696"/>
      <c r="BI275" s="696"/>
      <c r="BJ275" s="696"/>
      <c r="BK275" s="225"/>
      <c r="BL275" s="225"/>
      <c r="BM275" s="696"/>
      <c r="BN275" s="696"/>
      <c r="BO275" s="696"/>
      <c r="BP275" s="696"/>
      <c r="BQ275" s="696"/>
      <c r="BR275" s="696"/>
      <c r="BS275" s="696"/>
      <c r="BT275" s="696"/>
      <c r="BU275" s="696"/>
      <c r="BV275" s="696"/>
      <c r="BW275" s="696"/>
      <c r="BX275" s="696"/>
      <c r="BY275" s="28"/>
      <c r="BZ275" s="28"/>
      <c r="CA275" s="67"/>
      <c r="CB275" s="67"/>
    </row>
    <row r="276" spans="6:80" s="68" customFormat="1" x14ac:dyDescent="0.2">
      <c r="F276" s="16"/>
      <c r="G276" s="698"/>
      <c r="H276" s="698"/>
      <c r="I276" s="698"/>
      <c r="J276" s="698"/>
      <c r="K276" s="698"/>
      <c r="L276" s="698"/>
      <c r="M276" s="698"/>
      <c r="N276" s="698"/>
      <c r="O276" s="698"/>
      <c r="P276" s="698"/>
      <c r="Q276" s="698"/>
      <c r="R276" s="698"/>
      <c r="S276" s="698"/>
      <c r="T276" s="227"/>
      <c r="U276" s="227"/>
      <c r="V276" s="225"/>
      <c r="W276" s="696"/>
      <c r="X276" s="696"/>
      <c r="Y276" s="696"/>
      <c r="Z276" s="696"/>
      <c r="AA276" s="696"/>
      <c r="AB276" s="696"/>
      <c r="AC276" s="696"/>
      <c r="AD276" s="696"/>
      <c r="AE276" s="696"/>
      <c r="AF276" s="696"/>
      <c r="AG276" s="696"/>
      <c r="AH276" s="696"/>
      <c r="AI276" s="696"/>
      <c r="AJ276" s="696"/>
      <c r="AK276" s="225"/>
      <c r="AL276" s="225"/>
      <c r="AM276" s="696"/>
      <c r="AN276" s="696"/>
      <c r="AO276" s="696"/>
      <c r="AP276" s="696"/>
      <c r="AQ276" s="696"/>
      <c r="AR276" s="696"/>
      <c r="AS276" s="696"/>
      <c r="AT276" s="696"/>
      <c r="AU276" s="696"/>
      <c r="AV276" s="696"/>
      <c r="AW276" s="696"/>
      <c r="AX276" s="696"/>
      <c r="AY276" s="696"/>
      <c r="AZ276" s="696"/>
      <c r="BA276" s="696"/>
      <c r="BB276" s="696"/>
      <c r="BC276" s="696"/>
      <c r="BD276" s="696"/>
      <c r="BE276" s="696"/>
      <c r="BF276" s="696"/>
      <c r="BG276" s="696"/>
      <c r="BH276" s="696"/>
      <c r="BI276" s="696"/>
      <c r="BJ276" s="696"/>
      <c r="BK276" s="225"/>
      <c r="BL276" s="225"/>
      <c r="BM276" s="696"/>
      <c r="BN276" s="696"/>
      <c r="BO276" s="696"/>
      <c r="BP276" s="696"/>
      <c r="BQ276" s="696"/>
      <c r="BR276" s="696"/>
      <c r="BS276" s="696"/>
      <c r="BT276" s="696"/>
      <c r="BU276" s="696"/>
      <c r="BV276" s="696"/>
      <c r="BW276" s="696"/>
      <c r="BX276" s="696"/>
      <c r="BY276" s="28"/>
      <c r="BZ276" s="28"/>
      <c r="CA276" s="67"/>
      <c r="CB276" s="67"/>
    </row>
    <row r="277" spans="6:80" s="68" customFormat="1" x14ac:dyDescent="0.2">
      <c r="F277" s="16"/>
      <c r="G277" s="698"/>
      <c r="H277" s="698"/>
      <c r="I277" s="698"/>
      <c r="J277" s="698"/>
      <c r="K277" s="698"/>
      <c r="L277" s="698"/>
      <c r="M277" s="698"/>
      <c r="N277" s="698"/>
      <c r="O277" s="698"/>
      <c r="P277" s="698"/>
      <c r="Q277" s="698"/>
      <c r="R277" s="698"/>
      <c r="S277" s="698"/>
      <c r="T277" s="227"/>
      <c r="U277" s="227"/>
      <c r="V277" s="225"/>
      <c r="W277" s="696"/>
      <c r="X277" s="696"/>
      <c r="Y277" s="696"/>
      <c r="Z277" s="696"/>
      <c r="AA277" s="696"/>
      <c r="AB277" s="696"/>
      <c r="AC277" s="696"/>
      <c r="AD277" s="696"/>
      <c r="AE277" s="696"/>
      <c r="AF277" s="696"/>
      <c r="AG277" s="696"/>
      <c r="AH277" s="696"/>
      <c r="AI277" s="696"/>
      <c r="AJ277" s="696"/>
      <c r="AK277" s="225"/>
      <c r="AL277" s="225"/>
      <c r="AM277" s="696"/>
      <c r="AN277" s="696"/>
      <c r="AO277" s="696"/>
      <c r="AP277" s="696"/>
      <c r="AQ277" s="696"/>
      <c r="AR277" s="696"/>
      <c r="AS277" s="696"/>
      <c r="AT277" s="696"/>
      <c r="AU277" s="696"/>
      <c r="AV277" s="696"/>
      <c r="AW277" s="696"/>
      <c r="AX277" s="696"/>
      <c r="AY277" s="696"/>
      <c r="AZ277" s="696"/>
      <c r="BA277" s="696"/>
      <c r="BB277" s="696"/>
      <c r="BC277" s="696"/>
      <c r="BD277" s="696"/>
      <c r="BE277" s="696"/>
      <c r="BF277" s="696"/>
      <c r="BG277" s="696"/>
      <c r="BH277" s="696"/>
      <c r="BI277" s="696"/>
      <c r="BJ277" s="696"/>
      <c r="BK277" s="225"/>
      <c r="BL277" s="225"/>
      <c r="BM277" s="696"/>
      <c r="BN277" s="696"/>
      <c r="BO277" s="696"/>
      <c r="BP277" s="696"/>
      <c r="BQ277" s="696"/>
      <c r="BR277" s="696"/>
      <c r="BS277" s="696"/>
      <c r="BT277" s="696"/>
      <c r="BU277" s="696"/>
      <c r="BV277" s="696"/>
      <c r="BW277" s="696"/>
      <c r="BX277" s="696"/>
      <c r="BY277" s="28"/>
      <c r="BZ277" s="28"/>
      <c r="CA277" s="67"/>
      <c r="CB277" s="67"/>
    </row>
    <row r="278" spans="6:80" s="68" customFormat="1" x14ac:dyDescent="0.2">
      <c r="F278" s="16"/>
      <c r="G278" s="698"/>
      <c r="H278" s="698"/>
      <c r="I278" s="698"/>
      <c r="J278" s="698"/>
      <c r="K278" s="698"/>
      <c r="L278" s="698"/>
      <c r="M278" s="698"/>
      <c r="N278" s="698"/>
      <c r="O278" s="698"/>
      <c r="P278" s="698"/>
      <c r="Q278" s="698"/>
      <c r="R278" s="698"/>
      <c r="S278" s="698"/>
      <c r="T278" s="227"/>
      <c r="U278" s="227"/>
      <c r="V278" s="225"/>
      <c r="W278" s="696"/>
      <c r="X278" s="696"/>
      <c r="Y278" s="696"/>
      <c r="Z278" s="696"/>
      <c r="AA278" s="696"/>
      <c r="AB278" s="696"/>
      <c r="AC278" s="696"/>
      <c r="AD278" s="696"/>
      <c r="AE278" s="696"/>
      <c r="AF278" s="696"/>
      <c r="AG278" s="696"/>
      <c r="AH278" s="696"/>
      <c r="AI278" s="696"/>
      <c r="AJ278" s="696"/>
      <c r="AK278" s="225"/>
      <c r="AL278" s="225"/>
      <c r="AM278" s="696"/>
      <c r="AN278" s="696"/>
      <c r="AO278" s="696"/>
      <c r="AP278" s="696"/>
      <c r="AQ278" s="696"/>
      <c r="AR278" s="696"/>
      <c r="AS278" s="696"/>
      <c r="AT278" s="696"/>
      <c r="AU278" s="696"/>
      <c r="AV278" s="696"/>
      <c r="AW278" s="696"/>
      <c r="AX278" s="696"/>
      <c r="AY278" s="696"/>
      <c r="AZ278" s="696"/>
      <c r="BA278" s="696"/>
      <c r="BB278" s="696"/>
      <c r="BC278" s="696"/>
      <c r="BD278" s="696"/>
      <c r="BE278" s="696"/>
      <c r="BF278" s="696"/>
      <c r="BG278" s="696"/>
      <c r="BH278" s="696"/>
      <c r="BI278" s="696"/>
      <c r="BJ278" s="696"/>
      <c r="BK278" s="225"/>
      <c r="BL278" s="225"/>
      <c r="BM278" s="696"/>
      <c r="BN278" s="696"/>
      <c r="BO278" s="696"/>
      <c r="BP278" s="696"/>
      <c r="BQ278" s="696"/>
      <c r="BR278" s="696"/>
      <c r="BS278" s="696"/>
      <c r="BT278" s="696"/>
      <c r="BU278" s="696"/>
      <c r="BV278" s="696"/>
      <c r="BW278" s="696"/>
      <c r="BX278" s="696"/>
      <c r="BY278" s="28"/>
      <c r="BZ278" s="28"/>
      <c r="CA278" s="67"/>
      <c r="CB278" s="67"/>
    </row>
    <row r="279" spans="6:80" s="68" customFormat="1" x14ac:dyDescent="0.2">
      <c r="F279" s="16"/>
      <c r="G279" s="698"/>
      <c r="H279" s="698"/>
      <c r="I279" s="698"/>
      <c r="J279" s="698"/>
      <c r="K279" s="698"/>
      <c r="L279" s="698"/>
      <c r="M279" s="698"/>
      <c r="N279" s="698"/>
      <c r="O279" s="698"/>
      <c r="P279" s="698"/>
      <c r="Q279" s="698"/>
      <c r="R279" s="698"/>
      <c r="S279" s="698"/>
      <c r="T279" s="227"/>
      <c r="U279" s="227"/>
      <c r="V279" s="225"/>
      <c r="W279" s="696"/>
      <c r="X279" s="696"/>
      <c r="Y279" s="696"/>
      <c r="Z279" s="696"/>
      <c r="AA279" s="696"/>
      <c r="AB279" s="696"/>
      <c r="AC279" s="696"/>
      <c r="AD279" s="696"/>
      <c r="AE279" s="696"/>
      <c r="AF279" s="696"/>
      <c r="AG279" s="696"/>
      <c r="AH279" s="696"/>
      <c r="AI279" s="696"/>
      <c r="AJ279" s="696"/>
      <c r="AK279" s="225"/>
      <c r="AL279" s="225"/>
      <c r="AM279" s="696"/>
      <c r="AN279" s="696"/>
      <c r="AO279" s="696"/>
      <c r="AP279" s="696"/>
      <c r="AQ279" s="696"/>
      <c r="AR279" s="696"/>
      <c r="AS279" s="696"/>
      <c r="AT279" s="696"/>
      <c r="AU279" s="696"/>
      <c r="AV279" s="696"/>
      <c r="AW279" s="696"/>
      <c r="AX279" s="696"/>
      <c r="AY279" s="696"/>
      <c r="AZ279" s="696"/>
      <c r="BA279" s="696"/>
      <c r="BB279" s="696"/>
      <c r="BC279" s="696"/>
      <c r="BD279" s="696"/>
      <c r="BE279" s="696"/>
      <c r="BF279" s="696"/>
      <c r="BG279" s="696"/>
      <c r="BH279" s="696"/>
      <c r="BI279" s="696"/>
      <c r="BJ279" s="696"/>
      <c r="BK279" s="225"/>
      <c r="BL279" s="225"/>
      <c r="BM279" s="696"/>
      <c r="BN279" s="696"/>
      <c r="BO279" s="696"/>
      <c r="BP279" s="696"/>
      <c r="BQ279" s="696"/>
      <c r="BR279" s="696"/>
      <c r="BS279" s="696"/>
      <c r="BT279" s="696"/>
      <c r="BU279" s="696"/>
      <c r="BV279" s="696"/>
      <c r="BW279" s="696"/>
      <c r="BX279" s="696"/>
      <c r="BY279" s="82"/>
      <c r="BZ279" s="82"/>
    </row>
    <row r="280" spans="6:80" s="68" customFormat="1" ht="15.75" x14ac:dyDescent="0.25">
      <c r="F280" s="16"/>
      <c r="G280" s="669"/>
      <c r="H280" s="669"/>
      <c r="I280" s="669"/>
      <c r="J280" s="669"/>
      <c r="K280" s="669"/>
      <c r="L280" s="669"/>
      <c r="M280" s="669"/>
      <c r="N280" s="669"/>
      <c r="O280" s="669"/>
      <c r="P280" s="669"/>
      <c r="Q280" s="669"/>
      <c r="R280" s="669"/>
      <c r="S280" s="669"/>
      <c r="T280" s="212"/>
      <c r="U280" s="212"/>
      <c r="V280" s="225"/>
      <c r="W280" s="696"/>
      <c r="X280" s="696"/>
      <c r="Y280" s="696"/>
      <c r="Z280" s="696"/>
      <c r="AA280" s="696"/>
      <c r="AB280" s="696"/>
      <c r="AC280" s="696"/>
      <c r="AD280" s="696"/>
      <c r="AE280" s="696"/>
      <c r="AF280" s="696"/>
      <c r="AG280" s="696"/>
      <c r="AH280" s="696"/>
      <c r="AI280" s="696"/>
      <c r="AJ280" s="696"/>
      <c r="AK280" s="225"/>
      <c r="AL280" s="225"/>
      <c r="AM280" s="696"/>
      <c r="AN280" s="696"/>
      <c r="AO280" s="696"/>
      <c r="AP280" s="696"/>
      <c r="AQ280" s="696"/>
      <c r="AR280" s="696"/>
      <c r="AS280" s="696"/>
      <c r="AT280" s="696"/>
      <c r="AU280" s="696"/>
      <c r="AV280" s="696"/>
      <c r="AW280" s="696"/>
      <c r="AX280" s="696"/>
      <c r="AY280" s="696"/>
      <c r="AZ280" s="696"/>
      <c r="BA280" s="696"/>
      <c r="BB280" s="696"/>
      <c r="BC280" s="696"/>
      <c r="BD280" s="696"/>
      <c r="BE280" s="696"/>
      <c r="BF280" s="696"/>
      <c r="BG280" s="696"/>
      <c r="BH280" s="696"/>
      <c r="BI280" s="696"/>
      <c r="BJ280" s="696"/>
      <c r="BK280" s="225"/>
      <c r="BL280" s="225"/>
      <c r="BM280" s="696"/>
      <c r="BN280" s="696"/>
      <c r="BO280" s="696"/>
      <c r="BP280" s="696"/>
      <c r="BQ280" s="696"/>
      <c r="BR280" s="696"/>
      <c r="BS280" s="696"/>
      <c r="BT280" s="696"/>
      <c r="BU280" s="696"/>
      <c r="BV280" s="696"/>
      <c r="BW280" s="696"/>
      <c r="BX280" s="696"/>
      <c r="BY280" s="82"/>
      <c r="BZ280" s="82"/>
    </row>
    <row r="281" spans="6:80" s="68" customFormat="1" x14ac:dyDescent="0.2">
      <c r="F281" s="16"/>
      <c r="G281" s="698"/>
      <c r="H281" s="698"/>
      <c r="I281" s="698"/>
      <c r="J281" s="698"/>
      <c r="K281" s="698"/>
      <c r="L281" s="698"/>
      <c r="M281" s="698"/>
      <c r="N281" s="698"/>
      <c r="O281" s="698"/>
      <c r="P281" s="698"/>
      <c r="Q281" s="698"/>
      <c r="R281" s="698"/>
      <c r="S281" s="698"/>
      <c r="T281" s="227"/>
      <c r="U281" s="227"/>
      <c r="V281" s="225"/>
      <c r="W281" s="696"/>
      <c r="X281" s="696"/>
      <c r="Y281" s="696"/>
      <c r="Z281" s="696"/>
      <c r="AA281" s="696"/>
      <c r="AB281" s="696"/>
      <c r="AC281" s="696"/>
      <c r="AD281" s="696"/>
      <c r="AE281" s="696"/>
      <c r="AF281" s="696"/>
      <c r="AG281" s="696"/>
      <c r="AH281" s="696"/>
      <c r="AI281" s="696"/>
      <c r="AJ281" s="696"/>
      <c r="AK281" s="225"/>
      <c r="AL281" s="225"/>
      <c r="AM281" s="696"/>
      <c r="AN281" s="696"/>
      <c r="AO281" s="696"/>
      <c r="AP281" s="696"/>
      <c r="AQ281" s="696"/>
      <c r="AR281" s="696"/>
      <c r="AS281" s="696"/>
      <c r="AT281" s="696"/>
      <c r="AU281" s="696"/>
      <c r="AV281" s="696"/>
      <c r="AW281" s="696"/>
      <c r="AX281" s="696"/>
      <c r="AY281" s="696"/>
      <c r="AZ281" s="696"/>
      <c r="BA281" s="696"/>
      <c r="BB281" s="696"/>
      <c r="BC281" s="696"/>
      <c r="BD281" s="696"/>
      <c r="BE281" s="696"/>
      <c r="BF281" s="696"/>
      <c r="BG281" s="696"/>
      <c r="BH281" s="696"/>
      <c r="BI281" s="696"/>
      <c r="BJ281" s="696"/>
      <c r="BK281" s="225"/>
      <c r="BL281" s="225"/>
      <c r="BM281" s="696"/>
      <c r="BN281" s="696"/>
      <c r="BO281" s="696"/>
      <c r="BP281" s="696"/>
      <c r="BQ281" s="696"/>
      <c r="BR281" s="696"/>
      <c r="BS281" s="696"/>
      <c r="BT281" s="696"/>
      <c r="BU281" s="696"/>
      <c r="BV281" s="696"/>
      <c r="BW281" s="696"/>
      <c r="BX281" s="696"/>
      <c r="BY281" s="82"/>
      <c r="BZ281" s="82"/>
    </row>
    <row r="282" spans="6:80" s="68" customFormat="1" x14ac:dyDescent="0.2">
      <c r="F282" s="16"/>
      <c r="G282" s="698"/>
      <c r="H282" s="698"/>
      <c r="I282" s="698"/>
      <c r="J282" s="698"/>
      <c r="K282" s="698"/>
      <c r="L282" s="698"/>
      <c r="M282" s="698"/>
      <c r="N282" s="698"/>
      <c r="O282" s="698"/>
      <c r="P282" s="698"/>
      <c r="Q282" s="698"/>
      <c r="R282" s="698"/>
      <c r="S282" s="698"/>
      <c r="T282" s="227"/>
      <c r="U282" s="227"/>
      <c r="V282" s="225"/>
      <c r="W282" s="696"/>
      <c r="X282" s="696"/>
      <c r="Y282" s="696"/>
      <c r="Z282" s="696"/>
      <c r="AA282" s="696"/>
      <c r="AB282" s="696"/>
      <c r="AC282" s="696"/>
      <c r="AD282" s="696"/>
      <c r="AE282" s="696"/>
      <c r="AF282" s="696"/>
      <c r="AG282" s="696"/>
      <c r="AH282" s="696"/>
      <c r="AI282" s="696"/>
      <c r="AJ282" s="696"/>
      <c r="AK282" s="225"/>
      <c r="AL282" s="225"/>
      <c r="AM282" s="696"/>
      <c r="AN282" s="696"/>
      <c r="AO282" s="696"/>
      <c r="AP282" s="696"/>
      <c r="AQ282" s="696"/>
      <c r="AR282" s="696"/>
      <c r="AS282" s="696"/>
      <c r="AT282" s="696"/>
      <c r="AU282" s="696"/>
      <c r="AV282" s="696"/>
      <c r="AW282" s="696"/>
      <c r="AX282" s="696"/>
      <c r="AY282" s="696"/>
      <c r="AZ282" s="696"/>
      <c r="BA282" s="696"/>
      <c r="BB282" s="696"/>
      <c r="BC282" s="696"/>
      <c r="BD282" s="696"/>
      <c r="BE282" s="696"/>
      <c r="BF282" s="696"/>
      <c r="BG282" s="696"/>
      <c r="BH282" s="696"/>
      <c r="BI282" s="696"/>
      <c r="BJ282" s="696"/>
      <c r="BK282" s="225"/>
      <c r="BL282" s="225"/>
      <c r="BM282" s="696"/>
      <c r="BN282" s="696"/>
      <c r="BO282" s="696"/>
      <c r="BP282" s="696"/>
      <c r="BQ282" s="696"/>
      <c r="BR282" s="696"/>
      <c r="BS282" s="696"/>
      <c r="BT282" s="696"/>
      <c r="BU282" s="696"/>
      <c r="BV282" s="696"/>
      <c r="BW282" s="696"/>
      <c r="BX282" s="696"/>
      <c r="BY282" s="82"/>
      <c r="BZ282" s="82"/>
    </row>
    <row r="283" spans="6:80" s="68" customFormat="1" x14ac:dyDescent="0.2">
      <c r="F283" s="16"/>
      <c r="G283" s="698"/>
      <c r="H283" s="698"/>
      <c r="I283" s="698"/>
      <c r="J283" s="698"/>
      <c r="K283" s="698"/>
      <c r="L283" s="698"/>
      <c r="M283" s="698"/>
      <c r="N283" s="698"/>
      <c r="O283" s="698"/>
      <c r="P283" s="698"/>
      <c r="Q283" s="698"/>
      <c r="R283" s="698"/>
      <c r="S283" s="698"/>
      <c r="T283" s="227"/>
      <c r="U283" s="227"/>
      <c r="V283" s="225"/>
      <c r="W283" s="696"/>
      <c r="X283" s="696"/>
      <c r="Y283" s="696"/>
      <c r="Z283" s="696"/>
      <c r="AA283" s="696"/>
      <c r="AB283" s="696"/>
      <c r="AC283" s="696"/>
      <c r="AD283" s="696"/>
      <c r="AE283" s="696"/>
      <c r="AF283" s="696"/>
      <c r="AG283" s="696"/>
      <c r="AH283" s="696"/>
      <c r="AI283" s="696"/>
      <c r="AJ283" s="696"/>
      <c r="AK283" s="225"/>
      <c r="AL283" s="225"/>
      <c r="AM283" s="696"/>
      <c r="AN283" s="696"/>
      <c r="AO283" s="696"/>
      <c r="AP283" s="696"/>
      <c r="AQ283" s="696"/>
      <c r="AR283" s="696"/>
      <c r="AS283" s="696"/>
      <c r="AT283" s="696"/>
      <c r="AU283" s="696"/>
      <c r="AV283" s="696"/>
      <c r="AW283" s="696"/>
      <c r="AX283" s="696"/>
      <c r="AY283" s="696"/>
      <c r="AZ283" s="696"/>
      <c r="BA283" s="696"/>
      <c r="BB283" s="696"/>
      <c r="BC283" s="696"/>
      <c r="BD283" s="696"/>
      <c r="BE283" s="696"/>
      <c r="BF283" s="696"/>
      <c r="BG283" s="696"/>
      <c r="BH283" s="696"/>
      <c r="BI283" s="696"/>
      <c r="BJ283" s="696"/>
      <c r="BK283" s="225"/>
      <c r="BL283" s="225"/>
      <c r="BM283" s="696"/>
      <c r="BN283" s="696"/>
      <c r="BO283" s="696"/>
      <c r="BP283" s="696"/>
      <c r="BQ283" s="696"/>
      <c r="BR283" s="696"/>
      <c r="BS283" s="696"/>
      <c r="BT283" s="696"/>
      <c r="BU283" s="696"/>
      <c r="BV283" s="696"/>
      <c r="BW283" s="696"/>
      <c r="BX283" s="696"/>
      <c r="BY283" s="82"/>
      <c r="BZ283" s="82"/>
    </row>
    <row r="284" spans="6:80" s="68" customFormat="1" x14ac:dyDescent="0.2">
      <c r="F284" s="16"/>
      <c r="G284" s="698"/>
      <c r="H284" s="698"/>
      <c r="I284" s="698"/>
      <c r="J284" s="698"/>
      <c r="K284" s="698"/>
      <c r="L284" s="698"/>
      <c r="M284" s="698"/>
      <c r="N284" s="698"/>
      <c r="O284" s="698"/>
      <c r="P284" s="698"/>
      <c r="Q284" s="698"/>
      <c r="R284" s="698"/>
      <c r="S284" s="698"/>
      <c r="T284" s="227"/>
      <c r="U284" s="227"/>
      <c r="V284" s="225"/>
      <c r="W284" s="696"/>
      <c r="X284" s="696"/>
      <c r="Y284" s="696"/>
      <c r="Z284" s="696"/>
      <c r="AA284" s="696"/>
      <c r="AB284" s="696"/>
      <c r="AC284" s="696"/>
      <c r="AD284" s="696"/>
      <c r="AE284" s="696"/>
      <c r="AF284" s="696"/>
      <c r="AG284" s="696"/>
      <c r="AH284" s="696"/>
      <c r="AI284" s="696"/>
      <c r="AJ284" s="696"/>
      <c r="AK284" s="225"/>
      <c r="AL284" s="225"/>
      <c r="AM284" s="696"/>
      <c r="AN284" s="696"/>
      <c r="AO284" s="696"/>
      <c r="AP284" s="696"/>
      <c r="AQ284" s="696"/>
      <c r="AR284" s="696"/>
      <c r="AS284" s="696"/>
      <c r="AT284" s="696"/>
      <c r="AU284" s="696"/>
      <c r="AV284" s="696"/>
      <c r="AW284" s="696"/>
      <c r="AX284" s="696"/>
      <c r="AY284" s="696"/>
      <c r="AZ284" s="696"/>
      <c r="BA284" s="696"/>
      <c r="BB284" s="696"/>
      <c r="BC284" s="696"/>
      <c r="BD284" s="696"/>
      <c r="BE284" s="696"/>
      <c r="BF284" s="696"/>
      <c r="BG284" s="696"/>
      <c r="BH284" s="696"/>
      <c r="BI284" s="696"/>
      <c r="BJ284" s="696"/>
      <c r="BK284" s="225"/>
      <c r="BL284" s="225"/>
      <c r="BM284" s="696"/>
      <c r="BN284" s="696"/>
      <c r="BO284" s="696"/>
      <c r="BP284" s="696"/>
      <c r="BQ284" s="696"/>
      <c r="BR284" s="696"/>
      <c r="BS284" s="696"/>
      <c r="BT284" s="696"/>
      <c r="BU284" s="696"/>
      <c r="BV284" s="696"/>
      <c r="BW284" s="696"/>
      <c r="BX284" s="696"/>
      <c r="BY284" s="82"/>
      <c r="BZ284" s="82"/>
    </row>
    <row r="285" spans="6:80" s="68" customFormat="1" x14ac:dyDescent="0.2">
      <c r="F285" s="16"/>
      <c r="G285" s="698"/>
      <c r="H285" s="698"/>
      <c r="I285" s="698"/>
      <c r="J285" s="698"/>
      <c r="K285" s="698"/>
      <c r="L285" s="698"/>
      <c r="M285" s="698"/>
      <c r="N285" s="698"/>
      <c r="O285" s="698"/>
      <c r="P285" s="698"/>
      <c r="Q285" s="698"/>
      <c r="R285" s="698"/>
      <c r="S285" s="698"/>
      <c r="T285" s="227"/>
      <c r="U285" s="227"/>
      <c r="V285" s="225"/>
      <c r="W285" s="696"/>
      <c r="X285" s="696"/>
      <c r="Y285" s="696"/>
      <c r="Z285" s="696"/>
      <c r="AA285" s="696"/>
      <c r="AB285" s="696"/>
      <c r="AC285" s="696"/>
      <c r="AD285" s="696"/>
      <c r="AE285" s="696"/>
      <c r="AF285" s="696"/>
      <c r="AG285" s="696"/>
      <c r="AH285" s="696"/>
      <c r="AI285" s="696"/>
      <c r="AJ285" s="696"/>
      <c r="AK285" s="225"/>
      <c r="AL285" s="225"/>
      <c r="AM285" s="696"/>
      <c r="AN285" s="696"/>
      <c r="AO285" s="696"/>
      <c r="AP285" s="696"/>
      <c r="AQ285" s="696"/>
      <c r="AR285" s="696"/>
      <c r="AS285" s="696"/>
      <c r="AT285" s="696"/>
      <c r="AU285" s="696"/>
      <c r="AV285" s="696"/>
      <c r="AW285" s="696"/>
      <c r="AX285" s="696"/>
      <c r="AY285" s="696"/>
      <c r="AZ285" s="696"/>
      <c r="BA285" s="696"/>
      <c r="BB285" s="696"/>
      <c r="BC285" s="696"/>
      <c r="BD285" s="696"/>
      <c r="BE285" s="696"/>
      <c r="BF285" s="696"/>
      <c r="BG285" s="696"/>
      <c r="BH285" s="696"/>
      <c r="BI285" s="696"/>
      <c r="BJ285" s="696"/>
      <c r="BK285" s="225"/>
      <c r="BL285" s="225"/>
      <c r="BM285" s="696"/>
      <c r="BN285" s="696"/>
      <c r="BO285" s="696"/>
      <c r="BP285" s="696"/>
      <c r="BQ285" s="696"/>
      <c r="BR285" s="696"/>
      <c r="BS285" s="696"/>
      <c r="BT285" s="696"/>
      <c r="BU285" s="696"/>
      <c r="BV285" s="696"/>
      <c r="BW285" s="696"/>
      <c r="BX285" s="696"/>
      <c r="BY285" s="82"/>
      <c r="BZ285" s="82"/>
    </row>
    <row r="286" spans="6:80" s="68" customFormat="1" x14ac:dyDescent="0.2">
      <c r="F286" s="16"/>
      <c r="G286" s="698"/>
      <c r="H286" s="698"/>
      <c r="I286" s="698"/>
      <c r="J286" s="698"/>
      <c r="K286" s="698"/>
      <c r="L286" s="698"/>
      <c r="M286" s="698"/>
      <c r="N286" s="698"/>
      <c r="O286" s="698"/>
      <c r="P286" s="698"/>
      <c r="Q286" s="698"/>
      <c r="R286" s="698"/>
      <c r="S286" s="698"/>
      <c r="T286" s="227"/>
      <c r="U286" s="227"/>
      <c r="V286" s="225"/>
      <c r="W286" s="696"/>
      <c r="X286" s="696"/>
      <c r="Y286" s="696"/>
      <c r="Z286" s="696"/>
      <c r="AA286" s="696"/>
      <c r="AB286" s="696"/>
      <c r="AC286" s="696"/>
      <c r="AD286" s="696"/>
      <c r="AE286" s="696"/>
      <c r="AF286" s="696"/>
      <c r="AG286" s="696"/>
      <c r="AH286" s="696"/>
      <c r="AI286" s="696"/>
      <c r="AJ286" s="696"/>
      <c r="AK286" s="225"/>
      <c r="AL286" s="225"/>
      <c r="AM286" s="696"/>
      <c r="AN286" s="696"/>
      <c r="AO286" s="696"/>
      <c r="AP286" s="696"/>
      <c r="AQ286" s="696"/>
      <c r="AR286" s="696"/>
      <c r="AS286" s="696"/>
      <c r="AT286" s="696"/>
      <c r="AU286" s="696"/>
      <c r="AV286" s="696"/>
      <c r="AW286" s="696"/>
      <c r="AX286" s="696"/>
      <c r="AY286" s="696"/>
      <c r="AZ286" s="696"/>
      <c r="BA286" s="696"/>
      <c r="BB286" s="696"/>
      <c r="BC286" s="696"/>
      <c r="BD286" s="696"/>
      <c r="BE286" s="696"/>
      <c r="BF286" s="696"/>
      <c r="BG286" s="696"/>
      <c r="BH286" s="696"/>
      <c r="BI286" s="696"/>
      <c r="BJ286" s="696"/>
      <c r="BK286" s="225"/>
      <c r="BL286" s="225"/>
      <c r="BM286" s="696"/>
      <c r="BN286" s="696"/>
      <c r="BO286" s="696"/>
      <c r="BP286" s="696"/>
      <c r="BQ286" s="696"/>
      <c r="BR286" s="696"/>
      <c r="BS286" s="696"/>
      <c r="BT286" s="696"/>
      <c r="BU286" s="696"/>
      <c r="BV286" s="696"/>
      <c r="BW286" s="696"/>
      <c r="BX286" s="696"/>
      <c r="BY286" s="82"/>
      <c r="BZ286" s="82"/>
    </row>
    <row r="287" spans="6:80" s="68" customFormat="1" x14ac:dyDescent="0.2">
      <c r="F287" s="16"/>
      <c r="G287" s="660"/>
      <c r="H287" s="698"/>
      <c r="I287" s="698"/>
      <c r="J287" s="698"/>
      <c r="K287" s="698"/>
      <c r="L287" s="698"/>
      <c r="M287" s="698"/>
      <c r="N287" s="698"/>
      <c r="O287" s="698"/>
      <c r="P287" s="698"/>
      <c r="Q287" s="698"/>
      <c r="R287" s="698"/>
      <c r="S287" s="698"/>
      <c r="T287" s="227"/>
      <c r="U287" s="227"/>
      <c r="V287" s="225"/>
      <c r="W287" s="696"/>
      <c r="X287" s="696"/>
      <c r="Y287" s="696"/>
      <c r="Z287" s="696"/>
      <c r="AA287" s="696"/>
      <c r="AB287" s="696"/>
      <c r="AC287" s="696"/>
      <c r="AD287" s="696"/>
      <c r="AE287" s="696"/>
      <c r="AF287" s="696"/>
      <c r="AG287" s="696"/>
      <c r="AH287" s="696"/>
      <c r="AI287" s="696"/>
      <c r="AJ287" s="696"/>
      <c r="AK287" s="225"/>
      <c r="AL287" s="225"/>
      <c r="AM287" s="696"/>
      <c r="AN287" s="696"/>
      <c r="AO287" s="696"/>
      <c r="AP287" s="696"/>
      <c r="AQ287" s="696"/>
      <c r="AR287" s="696"/>
      <c r="AS287" s="696"/>
      <c r="AT287" s="696"/>
      <c r="AU287" s="696"/>
      <c r="AV287" s="696"/>
      <c r="AW287" s="696"/>
      <c r="AX287" s="696"/>
      <c r="AY287" s="696"/>
      <c r="AZ287" s="696"/>
      <c r="BA287" s="696"/>
      <c r="BB287" s="696"/>
      <c r="BC287" s="696"/>
      <c r="BD287" s="696"/>
      <c r="BE287" s="696"/>
      <c r="BF287" s="696"/>
      <c r="BG287" s="696"/>
      <c r="BH287" s="696"/>
      <c r="BI287" s="696"/>
      <c r="BJ287" s="696"/>
      <c r="BK287" s="225"/>
      <c r="BL287" s="225"/>
      <c r="BM287" s="696"/>
      <c r="BN287" s="696"/>
      <c r="BO287" s="696"/>
      <c r="BP287" s="696"/>
      <c r="BQ287" s="696"/>
      <c r="BR287" s="696"/>
      <c r="BS287" s="696"/>
      <c r="BT287" s="696"/>
      <c r="BU287" s="696"/>
      <c r="BV287" s="696"/>
      <c r="BW287" s="696"/>
      <c r="BX287" s="696"/>
      <c r="BY287" s="82"/>
      <c r="BZ287" s="82"/>
    </row>
    <row r="288" spans="6:80" s="68" customFormat="1" x14ac:dyDescent="0.2">
      <c r="F288" s="16"/>
      <c r="G288" s="698"/>
      <c r="H288" s="698"/>
      <c r="I288" s="698"/>
      <c r="J288" s="698"/>
      <c r="K288" s="698"/>
      <c r="L288" s="698"/>
      <c r="M288" s="698"/>
      <c r="N288" s="698"/>
      <c r="O288" s="698"/>
      <c r="P288" s="698"/>
      <c r="Q288" s="698"/>
      <c r="R288" s="698"/>
      <c r="S288" s="698"/>
      <c r="T288" s="227"/>
      <c r="U288" s="227"/>
      <c r="V288" s="225"/>
      <c r="W288" s="696"/>
      <c r="X288" s="696"/>
      <c r="Y288" s="696"/>
      <c r="Z288" s="696"/>
      <c r="AA288" s="696"/>
      <c r="AB288" s="696"/>
      <c r="AC288" s="696"/>
      <c r="AD288" s="696"/>
      <c r="AE288" s="696"/>
      <c r="AF288" s="696"/>
      <c r="AG288" s="696"/>
      <c r="AH288" s="696"/>
      <c r="AI288" s="696"/>
      <c r="AJ288" s="696"/>
      <c r="AK288" s="225"/>
      <c r="AL288" s="225"/>
      <c r="AM288" s="696"/>
      <c r="AN288" s="696"/>
      <c r="AO288" s="696"/>
      <c r="AP288" s="696"/>
      <c r="AQ288" s="696"/>
      <c r="AR288" s="696"/>
      <c r="AS288" s="696"/>
      <c r="AT288" s="696"/>
      <c r="AU288" s="696"/>
      <c r="AV288" s="696"/>
      <c r="AW288" s="696"/>
      <c r="AX288" s="696"/>
      <c r="AY288" s="696"/>
      <c r="AZ288" s="696"/>
      <c r="BA288" s="696"/>
      <c r="BB288" s="696"/>
      <c r="BC288" s="696"/>
      <c r="BD288" s="696"/>
      <c r="BE288" s="696"/>
      <c r="BF288" s="696"/>
      <c r="BG288" s="696"/>
      <c r="BH288" s="696"/>
      <c r="BI288" s="699"/>
      <c r="BJ288" s="696"/>
      <c r="BK288" s="225"/>
      <c r="BL288" s="225"/>
      <c r="BM288" s="696"/>
      <c r="BN288" s="696"/>
      <c r="BO288" s="696"/>
      <c r="BP288" s="696"/>
      <c r="BQ288" s="696"/>
      <c r="BR288" s="696"/>
      <c r="BS288" s="696"/>
      <c r="BT288" s="696"/>
      <c r="BU288" s="696"/>
      <c r="BV288" s="696"/>
      <c r="BW288" s="696"/>
      <c r="BX288" s="696"/>
      <c r="BY288" s="82"/>
      <c r="BZ288" s="82"/>
    </row>
    <row r="289" spans="6:81" s="68" customFormat="1" ht="15.75" x14ac:dyDescent="0.25">
      <c r="F289" s="16"/>
      <c r="G289" s="669"/>
      <c r="H289" s="669"/>
      <c r="I289" s="669"/>
      <c r="J289" s="669"/>
      <c r="K289" s="669"/>
      <c r="L289" s="669"/>
      <c r="M289" s="669"/>
      <c r="N289" s="669"/>
      <c r="O289" s="669"/>
      <c r="P289" s="669"/>
      <c r="Q289" s="669"/>
      <c r="R289" s="669"/>
      <c r="S289" s="669"/>
      <c r="T289" s="212"/>
      <c r="U289" s="212"/>
      <c r="V289" s="225"/>
      <c r="W289" s="696"/>
      <c r="X289" s="696"/>
      <c r="Y289" s="696"/>
      <c r="Z289" s="696"/>
      <c r="AA289" s="696"/>
      <c r="AB289" s="696"/>
      <c r="AC289" s="696"/>
      <c r="AD289" s="696"/>
      <c r="AE289" s="696"/>
      <c r="AF289" s="696"/>
      <c r="AG289" s="696"/>
      <c r="AH289" s="696"/>
      <c r="AI289" s="696"/>
      <c r="AJ289" s="696"/>
      <c r="AK289" s="225"/>
      <c r="AL289" s="225"/>
      <c r="AM289" s="696"/>
      <c r="AN289" s="696"/>
      <c r="AO289" s="696"/>
      <c r="AP289" s="696"/>
      <c r="AQ289" s="696"/>
      <c r="AR289" s="696"/>
      <c r="AS289" s="696"/>
      <c r="AT289" s="696"/>
      <c r="AU289" s="696"/>
      <c r="AV289" s="696"/>
      <c r="AW289" s="696"/>
      <c r="AX289" s="696"/>
      <c r="AY289" s="696"/>
      <c r="AZ289" s="696"/>
      <c r="BA289" s="696"/>
      <c r="BB289" s="696"/>
      <c r="BC289" s="696"/>
      <c r="BD289" s="696"/>
      <c r="BE289" s="696"/>
      <c r="BF289" s="696"/>
      <c r="BG289" s="696"/>
      <c r="BH289" s="696"/>
      <c r="BI289" s="696"/>
      <c r="BJ289" s="696"/>
      <c r="BK289" s="225"/>
      <c r="BL289" s="225"/>
      <c r="BM289" s="696"/>
      <c r="BN289" s="696"/>
      <c r="BO289" s="696"/>
      <c r="BP289" s="696"/>
      <c r="BQ289" s="696"/>
      <c r="BR289" s="696"/>
      <c r="BS289" s="696"/>
      <c r="BT289" s="696"/>
      <c r="BU289" s="696"/>
      <c r="BV289" s="696"/>
      <c r="BW289" s="696"/>
      <c r="BX289" s="696"/>
      <c r="BY289" s="82"/>
      <c r="BZ289" s="82"/>
    </row>
    <row r="290" spans="6:81" s="68" customFormat="1" x14ac:dyDescent="0.2"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  <c r="T290" s="226"/>
      <c r="U290" s="226"/>
      <c r="V290" s="82"/>
      <c r="W290" s="82"/>
      <c r="X290" s="82"/>
      <c r="Y290" s="82"/>
      <c r="Z290" s="82"/>
      <c r="AA290" s="82"/>
      <c r="AB290" s="82"/>
      <c r="AC290" s="82"/>
      <c r="AD290" s="82"/>
      <c r="AE290" s="82"/>
      <c r="AF290" s="226"/>
      <c r="AG290" s="226"/>
      <c r="AH290" s="82"/>
      <c r="AI290" s="82"/>
      <c r="AJ290" s="82"/>
      <c r="AK290" s="82"/>
      <c r="AL290" s="82"/>
      <c r="AM290" s="82"/>
      <c r="AN290" s="226"/>
      <c r="AO290" s="226"/>
      <c r="AP290" s="226"/>
      <c r="AQ290" s="226"/>
      <c r="AR290" s="226"/>
      <c r="AS290" s="226"/>
      <c r="AT290" s="82"/>
      <c r="AU290" s="82"/>
      <c r="AV290" s="82"/>
      <c r="AW290" s="82"/>
      <c r="AX290" s="82"/>
      <c r="AY290" s="82"/>
      <c r="AZ290" s="82"/>
      <c r="BA290" s="82"/>
      <c r="BB290" s="82"/>
      <c r="BC290" s="82"/>
      <c r="BD290" s="82"/>
      <c r="BE290" s="82"/>
      <c r="BF290" s="226"/>
      <c r="BG290" s="226"/>
      <c r="BH290" s="82"/>
      <c r="BI290" s="82"/>
      <c r="BJ290" s="82"/>
      <c r="BK290" s="82"/>
      <c r="BL290" s="82"/>
      <c r="BM290" s="82"/>
      <c r="BN290" s="226"/>
      <c r="BO290" s="226"/>
      <c r="BP290" s="226"/>
      <c r="BQ290" s="226"/>
      <c r="BR290" s="226"/>
      <c r="BS290" s="226"/>
      <c r="BT290" s="82"/>
      <c r="BU290" s="82"/>
      <c r="BV290" s="82"/>
      <c r="BW290" s="82"/>
      <c r="BX290" s="82"/>
      <c r="BY290" s="82"/>
      <c r="BZ290" s="82"/>
    </row>
    <row r="291" spans="6:81" s="68" customFormat="1" x14ac:dyDescent="0.2">
      <c r="G291" s="82"/>
      <c r="H291" s="82"/>
      <c r="I291" s="697"/>
      <c r="J291" s="697"/>
      <c r="K291" s="697"/>
      <c r="L291" s="697"/>
      <c r="M291" s="697"/>
      <c r="N291" s="697"/>
      <c r="O291" s="697"/>
      <c r="P291" s="697"/>
      <c r="Q291" s="697"/>
      <c r="R291" s="697"/>
      <c r="S291" s="697"/>
      <c r="T291" s="697"/>
      <c r="U291" s="697"/>
      <c r="V291" s="697"/>
      <c r="W291" s="697"/>
      <c r="X291" s="697"/>
      <c r="Y291" s="697"/>
      <c r="Z291" s="697"/>
      <c r="AA291" s="697"/>
      <c r="AB291" s="697"/>
      <c r="AC291" s="697"/>
      <c r="AD291" s="697"/>
      <c r="AE291" s="697"/>
      <c r="AF291" s="697"/>
      <c r="AG291" s="697"/>
      <c r="AH291" s="697"/>
      <c r="AI291" s="697"/>
      <c r="AJ291" s="697"/>
      <c r="AK291" s="697"/>
      <c r="AL291" s="697"/>
      <c r="AM291" s="697"/>
      <c r="AN291" s="697"/>
      <c r="AO291" s="697"/>
      <c r="AP291" s="697"/>
      <c r="AQ291" s="697"/>
      <c r="AR291" s="697"/>
      <c r="AS291" s="697"/>
      <c r="AT291" s="697"/>
      <c r="AU291" s="697"/>
      <c r="AV291" s="697"/>
      <c r="AW291" s="697"/>
      <c r="AX291" s="697"/>
      <c r="AY291" s="697"/>
      <c r="AZ291" s="697"/>
      <c r="BA291" s="82"/>
      <c r="BB291" s="82"/>
      <c r="BC291" s="82"/>
      <c r="BD291" s="82"/>
      <c r="BE291" s="82"/>
      <c r="BF291" s="226"/>
      <c r="BG291" s="226"/>
      <c r="BH291" s="82"/>
      <c r="BI291" s="82"/>
      <c r="BJ291" s="82"/>
      <c r="BK291" s="82"/>
      <c r="BL291" s="82"/>
      <c r="BM291" s="82"/>
      <c r="BN291" s="226"/>
      <c r="BO291" s="226"/>
      <c r="BP291" s="226"/>
      <c r="BQ291" s="226"/>
      <c r="BR291" s="226"/>
      <c r="BS291" s="226"/>
      <c r="BT291" s="82"/>
      <c r="BU291" s="82"/>
      <c r="BV291" s="82"/>
      <c r="BW291" s="82"/>
      <c r="BX291" s="82"/>
      <c r="BY291" s="82"/>
      <c r="BZ291" s="82"/>
    </row>
    <row r="292" spans="6:81" s="68" customFormat="1" ht="18" x14ac:dyDescent="0.25">
      <c r="G292" s="82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  <c r="T292" s="226"/>
      <c r="U292" s="226"/>
      <c r="V292" s="82"/>
      <c r="W292" s="82"/>
      <c r="X292" s="82"/>
      <c r="Y292" s="82"/>
      <c r="Z292" s="82"/>
      <c r="AA292" s="82"/>
      <c r="AB292" s="82"/>
      <c r="AC292" s="82"/>
      <c r="AD292" s="82"/>
      <c r="AE292" s="82"/>
      <c r="AF292" s="226"/>
      <c r="AG292" s="226"/>
      <c r="AH292" s="82"/>
      <c r="AI292" s="82"/>
      <c r="AJ292" s="82"/>
      <c r="AK292" s="82"/>
      <c r="AL292" s="82"/>
      <c r="AM292" s="82"/>
      <c r="AN292" s="226"/>
      <c r="AO292" s="226"/>
      <c r="AP292" s="226"/>
      <c r="AQ292" s="226"/>
      <c r="AR292" s="226"/>
      <c r="AS292" s="226"/>
      <c r="AT292" s="82"/>
      <c r="AU292" s="82"/>
      <c r="AV292" s="82"/>
      <c r="AW292" s="82"/>
      <c r="AX292" s="82"/>
      <c r="AY292" s="81"/>
      <c r="AZ292" s="81"/>
      <c r="BA292" s="81"/>
      <c r="BB292" s="81"/>
      <c r="BC292" s="81"/>
      <c r="BD292" s="81"/>
      <c r="BE292" s="81"/>
      <c r="BF292" s="224"/>
      <c r="BG292" s="224"/>
      <c r="BH292" s="81"/>
      <c r="BI292" s="81"/>
      <c r="BJ292" s="81"/>
      <c r="BK292" s="81"/>
      <c r="BL292" s="81"/>
      <c r="BM292" s="81"/>
      <c r="BN292" s="224"/>
      <c r="BO292" s="224"/>
      <c r="BP292" s="224"/>
      <c r="BQ292" s="224"/>
      <c r="BR292" s="224"/>
      <c r="BS292" s="224"/>
      <c r="BT292" s="81"/>
      <c r="BU292" s="81"/>
      <c r="BV292" s="81"/>
      <c r="BW292" s="81"/>
      <c r="BX292" s="81"/>
      <c r="BY292" s="81"/>
      <c r="BZ292" s="81"/>
    </row>
    <row r="293" spans="6:81" s="68" customFormat="1" ht="18" x14ac:dyDescent="0.25">
      <c r="F293" s="83"/>
      <c r="G293" s="692"/>
      <c r="H293" s="692"/>
      <c r="I293" s="692"/>
      <c r="J293" s="692"/>
      <c r="K293" s="692"/>
      <c r="L293" s="692"/>
      <c r="M293" s="692"/>
      <c r="N293" s="692"/>
      <c r="O293" s="692"/>
      <c r="P293" s="692"/>
      <c r="Q293" s="692"/>
      <c r="R293" s="692"/>
      <c r="S293" s="692"/>
      <c r="T293" s="692"/>
      <c r="U293" s="692"/>
      <c r="V293" s="692"/>
      <c r="W293" s="692"/>
      <c r="X293" s="692"/>
      <c r="AC293" s="692"/>
      <c r="AD293" s="692"/>
      <c r="AE293" s="692"/>
      <c r="AF293" s="692"/>
      <c r="AG293" s="692"/>
      <c r="AH293" s="692"/>
      <c r="AI293" s="692"/>
      <c r="AJ293" s="692"/>
      <c r="AK293" s="692"/>
      <c r="AL293" s="692"/>
      <c r="AM293" s="692"/>
      <c r="AN293" s="692"/>
      <c r="AO293" s="692"/>
      <c r="AP293" s="692"/>
      <c r="AQ293" s="692"/>
      <c r="AR293" s="692"/>
      <c r="AS293" s="692"/>
      <c r="AT293" s="692"/>
      <c r="AU293" s="692"/>
      <c r="AV293" s="692"/>
      <c r="AW293" s="692"/>
      <c r="AX293" s="692"/>
      <c r="AY293" s="692"/>
      <c r="AZ293" s="692"/>
      <c r="BA293" s="692"/>
      <c r="BB293" s="692"/>
      <c r="BC293" s="692"/>
      <c r="BD293" s="692"/>
      <c r="BE293" s="692"/>
      <c r="BF293" s="692"/>
      <c r="BG293" s="692"/>
      <c r="BH293" s="692"/>
      <c r="BI293" s="692"/>
      <c r="BJ293" s="692"/>
      <c r="BK293" s="692"/>
      <c r="BN293" s="204"/>
      <c r="BO293" s="204"/>
      <c r="BP293" s="204"/>
      <c r="BQ293" s="204"/>
      <c r="BR293" s="204"/>
      <c r="BS293" s="204"/>
    </row>
    <row r="294" spans="6:81" s="68" customFormat="1" x14ac:dyDescent="0.2">
      <c r="T294" s="204"/>
      <c r="U294" s="204"/>
      <c r="AF294" s="204"/>
      <c r="AG294" s="204"/>
      <c r="AN294" s="204"/>
      <c r="AO294" s="204"/>
      <c r="AP294" s="204"/>
      <c r="AQ294" s="204"/>
      <c r="AR294" s="204"/>
      <c r="AS294" s="204"/>
      <c r="BF294" s="204"/>
      <c r="BG294" s="204"/>
      <c r="BN294" s="204"/>
      <c r="BO294" s="204"/>
      <c r="BP294" s="204"/>
      <c r="BQ294" s="204"/>
      <c r="BR294" s="204"/>
      <c r="BS294" s="204"/>
    </row>
    <row r="295" spans="6:81" s="68" customFormat="1" x14ac:dyDescent="0.2">
      <c r="T295" s="204"/>
      <c r="U295" s="204"/>
      <c r="AF295" s="204"/>
      <c r="AG295" s="204"/>
      <c r="AN295" s="204"/>
      <c r="AO295" s="204"/>
      <c r="AP295" s="204"/>
      <c r="AQ295" s="204"/>
      <c r="AR295" s="204"/>
      <c r="AS295" s="204"/>
      <c r="BF295" s="204"/>
      <c r="BG295" s="204"/>
      <c r="BN295" s="204"/>
      <c r="BO295" s="204"/>
      <c r="BP295" s="204"/>
      <c r="BQ295" s="204"/>
      <c r="BR295" s="204"/>
      <c r="BS295" s="204"/>
    </row>
    <row r="296" spans="6:81" s="68" customFormat="1" x14ac:dyDescent="0.2">
      <c r="T296" s="204"/>
      <c r="U296" s="204"/>
      <c r="AF296" s="204"/>
      <c r="AG296" s="204"/>
      <c r="AN296" s="204"/>
      <c r="AO296" s="204"/>
      <c r="AP296" s="204"/>
      <c r="AQ296" s="204"/>
      <c r="AR296" s="204"/>
      <c r="AS296" s="204"/>
      <c r="BF296" s="204"/>
      <c r="BG296" s="204"/>
      <c r="BN296" s="204"/>
      <c r="BO296" s="204"/>
      <c r="BP296" s="204"/>
      <c r="BQ296" s="204"/>
      <c r="BR296" s="204"/>
      <c r="BS296" s="204"/>
    </row>
    <row r="297" spans="6:81" s="68" customFormat="1" x14ac:dyDescent="0.2">
      <c r="T297" s="204"/>
      <c r="U297" s="204"/>
      <c r="AF297" s="204"/>
      <c r="AG297" s="204"/>
      <c r="AN297" s="204"/>
      <c r="AO297" s="204"/>
      <c r="AP297" s="204"/>
      <c r="AQ297" s="204"/>
      <c r="AR297" s="204"/>
      <c r="AS297" s="204"/>
      <c r="BF297" s="204"/>
      <c r="BG297" s="204"/>
      <c r="BN297" s="204"/>
      <c r="BO297" s="204"/>
      <c r="BP297" s="204"/>
      <c r="BQ297" s="204"/>
      <c r="BR297" s="204"/>
      <c r="BS297" s="204"/>
    </row>
    <row r="298" spans="6:81" s="68" customFormat="1" x14ac:dyDescent="0.2">
      <c r="T298" s="204"/>
      <c r="U298" s="204"/>
      <c r="AF298" s="204"/>
      <c r="AG298" s="204"/>
      <c r="AN298" s="204"/>
      <c r="AO298" s="204"/>
      <c r="AP298" s="204"/>
      <c r="AQ298" s="204"/>
      <c r="AR298" s="204"/>
      <c r="AS298" s="204"/>
      <c r="BF298" s="204"/>
      <c r="BG298" s="204"/>
      <c r="BN298" s="204"/>
      <c r="BO298" s="204"/>
      <c r="BP298" s="204"/>
      <c r="BQ298" s="204"/>
      <c r="BR298" s="204"/>
      <c r="BS298" s="204"/>
    </row>
    <row r="299" spans="6:81" s="68" customFormat="1" x14ac:dyDescent="0.2">
      <c r="T299" s="204"/>
      <c r="U299" s="204"/>
      <c r="AF299" s="204"/>
      <c r="AG299" s="204"/>
      <c r="AN299" s="204"/>
      <c r="AO299" s="204"/>
      <c r="AP299" s="204"/>
      <c r="AQ299" s="204"/>
      <c r="AR299" s="204"/>
      <c r="AS299" s="204"/>
      <c r="BF299" s="204"/>
      <c r="BG299" s="204"/>
      <c r="BN299" s="204"/>
      <c r="BO299" s="204"/>
      <c r="BP299" s="204"/>
      <c r="BQ299" s="204"/>
      <c r="BR299" s="204"/>
      <c r="BS299" s="204"/>
    </row>
    <row r="300" spans="6:81" s="68" customFormat="1" x14ac:dyDescent="0.2"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221"/>
      <c r="U300" s="221"/>
      <c r="V300" s="90"/>
      <c r="W300" s="90"/>
      <c r="X300" s="90"/>
      <c r="Y300" s="90"/>
      <c r="Z300" s="90"/>
      <c r="AA300" s="90"/>
      <c r="AB300" s="90"/>
      <c r="AC300" s="90"/>
      <c r="AD300" s="90"/>
      <c r="AE300" s="90"/>
      <c r="AF300" s="221"/>
      <c r="AG300" s="221"/>
      <c r="AH300" s="90"/>
      <c r="AI300" s="90"/>
      <c r="AJ300" s="90"/>
      <c r="AK300" s="90"/>
      <c r="AL300" s="90"/>
      <c r="AM300" s="90"/>
      <c r="AN300" s="221"/>
      <c r="AO300" s="221"/>
      <c r="AP300" s="221"/>
      <c r="AQ300" s="221"/>
      <c r="AR300" s="221"/>
      <c r="AS300" s="221"/>
      <c r="AT300" s="90"/>
      <c r="AU300" s="90"/>
      <c r="AV300" s="90"/>
      <c r="AW300" s="90"/>
      <c r="AX300" s="90"/>
      <c r="AY300" s="90"/>
      <c r="AZ300" s="90"/>
      <c r="BA300" s="90"/>
      <c r="BB300" s="90"/>
      <c r="BC300" s="90"/>
      <c r="BD300" s="90"/>
      <c r="BE300" s="90"/>
      <c r="BF300" s="221"/>
      <c r="BG300" s="221"/>
      <c r="BH300" s="90"/>
      <c r="BI300" s="90"/>
      <c r="BJ300" s="90"/>
      <c r="BK300" s="90"/>
      <c r="BL300" s="90"/>
      <c r="BM300" s="90"/>
      <c r="BN300" s="221"/>
      <c r="BO300" s="221"/>
      <c r="BP300" s="221"/>
      <c r="BQ300" s="221"/>
      <c r="BR300" s="221"/>
      <c r="BS300" s="221"/>
      <c r="BT300" s="90"/>
      <c r="BU300" s="90"/>
      <c r="BV300" s="90"/>
      <c r="BW300" s="90"/>
      <c r="BX300" s="90"/>
      <c r="BY300" s="90"/>
      <c r="BZ300" s="90"/>
      <c r="CA300" s="90"/>
      <c r="CB300" s="90"/>
      <c r="CC300" s="90"/>
    </row>
    <row r="301" spans="6:81" s="68" customFormat="1" ht="18" x14ac:dyDescent="0.25"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221"/>
      <c r="U301" s="221"/>
      <c r="V301" s="668"/>
      <c r="W301" s="668"/>
      <c r="X301" s="668"/>
      <c r="Y301" s="668"/>
      <c r="Z301" s="668"/>
      <c r="AA301" s="668"/>
      <c r="AB301" s="668"/>
      <c r="AC301" s="668"/>
      <c r="AD301" s="668"/>
      <c r="AE301" s="668"/>
      <c r="AF301" s="668"/>
      <c r="AG301" s="668"/>
      <c r="AH301" s="668"/>
      <c r="AI301" s="668"/>
      <c r="AJ301" s="668"/>
      <c r="AK301" s="668"/>
      <c r="AL301" s="668"/>
      <c r="AM301" s="668"/>
      <c r="AN301" s="668"/>
      <c r="AO301" s="668"/>
      <c r="AP301" s="668"/>
      <c r="AQ301" s="668"/>
      <c r="AR301" s="668"/>
      <c r="AS301" s="668"/>
      <c r="AT301" s="668"/>
      <c r="AU301" s="668"/>
      <c r="AV301" s="668"/>
      <c r="AW301" s="668"/>
      <c r="AX301" s="668"/>
      <c r="AY301" s="668"/>
      <c r="AZ301" s="668"/>
      <c r="BA301" s="668"/>
      <c r="BB301" s="668"/>
      <c r="BC301" s="668"/>
      <c r="BD301" s="668"/>
      <c r="BE301" s="668"/>
      <c r="BF301" s="668"/>
      <c r="BG301" s="668"/>
      <c r="BH301" s="668"/>
      <c r="BI301" s="668"/>
      <c r="BJ301" s="668"/>
      <c r="BK301" s="668"/>
      <c r="BL301" s="668"/>
      <c r="BM301" s="90"/>
      <c r="BN301" s="221"/>
      <c r="BO301" s="221"/>
      <c r="BP301" s="221"/>
      <c r="BQ301" s="221"/>
      <c r="BR301" s="221"/>
      <c r="BS301" s="221"/>
      <c r="BT301" s="90"/>
      <c r="BU301" s="90"/>
      <c r="BV301" s="90"/>
      <c r="BW301" s="90"/>
      <c r="BX301" s="90"/>
      <c r="BY301" s="90"/>
      <c r="BZ301" s="90"/>
      <c r="CA301" s="90"/>
      <c r="CB301" s="90"/>
      <c r="CC301" s="90"/>
    </row>
    <row r="302" spans="6:81" s="68" customFormat="1" x14ac:dyDescent="0.2">
      <c r="F302" s="667"/>
      <c r="G302" s="694"/>
      <c r="H302" s="694"/>
      <c r="I302" s="694"/>
      <c r="J302" s="694"/>
      <c r="K302" s="694"/>
      <c r="L302" s="694"/>
      <c r="M302" s="694"/>
      <c r="N302" s="694"/>
      <c r="O302" s="694"/>
      <c r="P302" s="694"/>
      <c r="Q302" s="694"/>
      <c r="R302" s="694"/>
      <c r="S302" s="694"/>
      <c r="T302" s="221"/>
      <c r="U302" s="221"/>
      <c r="V302" s="90"/>
      <c r="W302" s="90"/>
      <c r="X302" s="90"/>
      <c r="Y302" s="90"/>
      <c r="Z302" s="90"/>
      <c r="AA302" s="90"/>
      <c r="AB302" s="90"/>
      <c r="AC302" s="90"/>
      <c r="AD302" s="90"/>
      <c r="AE302" s="90"/>
      <c r="AF302" s="221"/>
      <c r="AG302" s="221"/>
      <c r="AH302" s="90"/>
      <c r="AI302" s="90"/>
      <c r="AJ302" s="90"/>
      <c r="AK302" s="90"/>
      <c r="AL302" s="90"/>
      <c r="AM302" s="90"/>
      <c r="AN302" s="221"/>
      <c r="AO302" s="221"/>
      <c r="AP302" s="221"/>
      <c r="AQ302" s="221"/>
      <c r="AR302" s="221"/>
      <c r="AS302" s="221"/>
      <c r="AT302" s="90"/>
      <c r="AU302" s="90"/>
      <c r="AV302" s="90"/>
      <c r="AW302" s="90"/>
      <c r="AX302" s="90"/>
      <c r="AY302" s="90"/>
      <c r="AZ302" s="90"/>
      <c r="BA302" s="90"/>
      <c r="BB302" s="90"/>
      <c r="BC302" s="90"/>
      <c r="BD302" s="90"/>
      <c r="BE302" s="90"/>
      <c r="BF302" s="221"/>
      <c r="BG302" s="221"/>
      <c r="BH302" s="90"/>
      <c r="BI302" s="90"/>
      <c r="BJ302" s="90"/>
      <c r="BK302" s="90"/>
      <c r="BL302" s="90"/>
      <c r="BM302" s="90"/>
      <c r="BN302" s="221"/>
      <c r="BO302" s="221"/>
      <c r="BP302" s="221"/>
      <c r="BQ302" s="221"/>
      <c r="BR302" s="221"/>
      <c r="BS302" s="221"/>
      <c r="BT302" s="90"/>
      <c r="BU302" s="90"/>
      <c r="BV302" s="90"/>
      <c r="BW302" s="90"/>
      <c r="BX302" s="90"/>
      <c r="BY302" s="90"/>
      <c r="BZ302" s="90"/>
      <c r="CA302" s="90"/>
      <c r="CB302" s="90"/>
      <c r="CC302" s="90"/>
    </row>
    <row r="303" spans="6:81" s="68" customFormat="1" ht="18.75" x14ac:dyDescent="0.3">
      <c r="F303" s="688"/>
      <c r="G303" s="688"/>
      <c r="H303" s="688"/>
      <c r="I303" s="688"/>
      <c r="J303" s="688"/>
      <c r="K303" s="688"/>
      <c r="L303" s="688"/>
      <c r="M303" s="688"/>
      <c r="N303" s="688"/>
      <c r="O303" s="688"/>
      <c r="P303" s="688"/>
      <c r="Q303" s="688"/>
      <c r="R303" s="688"/>
      <c r="S303" s="688"/>
      <c r="T303" s="222"/>
      <c r="U303" s="222"/>
      <c r="V303" s="695"/>
      <c r="W303" s="695"/>
      <c r="X303" s="695"/>
      <c r="Y303" s="695"/>
      <c r="Z303" s="695"/>
      <c r="AA303" s="695"/>
      <c r="AB303" s="695"/>
      <c r="AC303" s="695"/>
      <c r="AD303" s="695"/>
      <c r="AE303" s="695"/>
      <c r="AF303" s="695"/>
      <c r="AG303" s="695"/>
      <c r="AH303" s="695"/>
      <c r="AI303" s="695"/>
      <c r="AJ303" s="695"/>
      <c r="AK303" s="695"/>
      <c r="AL303" s="695"/>
      <c r="AM303" s="695"/>
      <c r="AN303" s="695"/>
      <c r="AO303" s="695"/>
      <c r="AP303" s="695"/>
      <c r="AQ303" s="695"/>
      <c r="AR303" s="695"/>
      <c r="AS303" s="695"/>
      <c r="AT303" s="695"/>
      <c r="AU303" s="695"/>
      <c r="AV303" s="695"/>
      <c r="AW303" s="695"/>
      <c r="AX303" s="695"/>
      <c r="AY303" s="695"/>
      <c r="AZ303" s="695"/>
      <c r="BA303" s="695"/>
      <c r="BB303" s="695"/>
      <c r="BC303" s="695"/>
      <c r="BD303" s="695"/>
      <c r="BE303" s="695"/>
      <c r="BF303" s="695"/>
      <c r="BG303" s="695"/>
      <c r="BH303" s="695"/>
      <c r="BI303" s="695"/>
      <c r="BJ303" s="695"/>
      <c r="BK303" s="695"/>
      <c r="BL303" s="695"/>
      <c r="BM303" s="695"/>
      <c r="BN303" s="695"/>
      <c r="BO303" s="695"/>
      <c r="BP303" s="695"/>
      <c r="BQ303" s="695"/>
      <c r="BR303" s="695"/>
      <c r="BS303" s="695"/>
      <c r="BT303" s="695"/>
      <c r="BU303" s="695"/>
      <c r="BV303" s="695"/>
      <c r="BW303" s="695"/>
      <c r="BX303" s="695"/>
      <c r="BY303" s="88"/>
      <c r="BZ303" s="88"/>
      <c r="CA303" s="29"/>
      <c r="CB303" s="29"/>
      <c r="CC303" s="90"/>
    </row>
    <row r="304" spans="6:81" s="68" customFormat="1" ht="18.75" x14ac:dyDescent="0.3">
      <c r="F304" s="688"/>
      <c r="G304" s="688"/>
      <c r="H304" s="688"/>
      <c r="I304" s="688"/>
      <c r="J304" s="688"/>
      <c r="K304" s="688"/>
      <c r="L304" s="688"/>
      <c r="M304" s="688"/>
      <c r="N304" s="688"/>
      <c r="O304" s="688"/>
      <c r="P304" s="688"/>
      <c r="Q304" s="688"/>
      <c r="R304" s="688"/>
      <c r="S304" s="688"/>
      <c r="T304" s="222"/>
      <c r="U304" s="222"/>
      <c r="V304" s="689"/>
      <c r="W304" s="689"/>
      <c r="X304" s="689"/>
      <c r="Y304" s="689"/>
      <c r="Z304" s="689"/>
      <c r="AA304" s="689"/>
      <c r="AB304" s="689"/>
      <c r="AC304" s="689"/>
      <c r="AD304" s="689"/>
      <c r="AE304" s="689"/>
      <c r="AF304" s="689"/>
      <c r="AG304" s="689"/>
      <c r="AH304" s="689"/>
      <c r="AI304" s="689"/>
      <c r="AJ304" s="689"/>
      <c r="AK304" s="689"/>
      <c r="AL304" s="689"/>
      <c r="AM304" s="689"/>
      <c r="AN304" s="689"/>
      <c r="AO304" s="689"/>
      <c r="AP304" s="689"/>
      <c r="AQ304" s="689"/>
      <c r="AR304" s="689"/>
      <c r="AS304" s="689"/>
      <c r="AT304" s="689"/>
      <c r="AU304" s="689"/>
      <c r="AV304" s="689"/>
      <c r="AW304" s="689"/>
      <c r="AX304" s="689"/>
      <c r="AY304" s="689"/>
      <c r="AZ304" s="689"/>
      <c r="BA304" s="689"/>
      <c r="BB304" s="689"/>
      <c r="BC304" s="689"/>
      <c r="BD304" s="689"/>
      <c r="BE304" s="689"/>
      <c r="BF304" s="689"/>
      <c r="BG304" s="689"/>
      <c r="BH304" s="689"/>
      <c r="BI304" s="689"/>
      <c r="BJ304" s="689"/>
      <c r="BK304" s="689"/>
      <c r="BL304" s="689"/>
      <c r="BM304" s="689"/>
      <c r="BN304" s="689"/>
      <c r="BO304" s="689"/>
      <c r="BP304" s="689"/>
      <c r="BQ304" s="689"/>
      <c r="BR304" s="689"/>
      <c r="BS304" s="689"/>
      <c r="BT304" s="689"/>
      <c r="BU304" s="689"/>
      <c r="BV304" s="689"/>
      <c r="BW304" s="689"/>
      <c r="BX304" s="689"/>
      <c r="BY304" s="88"/>
      <c r="BZ304" s="88"/>
      <c r="CA304" s="29"/>
      <c r="CB304" s="29"/>
      <c r="CC304" s="90"/>
    </row>
    <row r="305" spans="6:81" s="68" customFormat="1" ht="18.75" x14ac:dyDescent="0.3">
      <c r="F305" s="89"/>
      <c r="G305" s="89"/>
      <c r="H305" s="89"/>
      <c r="I305" s="89"/>
      <c r="J305" s="89"/>
      <c r="K305" s="89"/>
      <c r="L305" s="89"/>
      <c r="M305" s="89"/>
      <c r="N305" s="89"/>
      <c r="O305" s="89"/>
      <c r="P305" s="89"/>
      <c r="Q305" s="89"/>
      <c r="R305" s="89"/>
      <c r="S305" s="89"/>
      <c r="T305" s="222"/>
      <c r="U305" s="222"/>
      <c r="V305" s="690"/>
      <c r="W305" s="690"/>
      <c r="X305" s="690"/>
      <c r="Y305" s="690"/>
      <c r="Z305" s="690"/>
      <c r="AA305" s="690"/>
      <c r="AB305" s="690"/>
      <c r="AC305" s="690"/>
      <c r="AD305" s="690"/>
      <c r="AE305" s="690"/>
      <c r="AF305" s="690"/>
      <c r="AG305" s="690"/>
      <c r="AH305" s="690"/>
      <c r="AI305" s="690"/>
      <c r="AJ305" s="690"/>
      <c r="AK305" s="690"/>
      <c r="AL305" s="690"/>
      <c r="AM305" s="690"/>
      <c r="AN305" s="690"/>
      <c r="AO305" s="690"/>
      <c r="AP305" s="690"/>
      <c r="AQ305" s="690"/>
      <c r="AR305" s="690"/>
      <c r="AS305" s="690"/>
      <c r="AT305" s="690"/>
      <c r="AU305" s="690"/>
      <c r="AV305" s="690"/>
      <c r="AW305" s="690"/>
      <c r="AX305" s="690"/>
      <c r="AY305" s="690"/>
      <c r="AZ305" s="690"/>
      <c r="BA305" s="690"/>
      <c r="BB305" s="690"/>
      <c r="BC305" s="690"/>
      <c r="BD305" s="690"/>
      <c r="BE305" s="690"/>
      <c r="BF305" s="690"/>
      <c r="BG305" s="690"/>
      <c r="BH305" s="690"/>
      <c r="BI305" s="690"/>
      <c r="BJ305" s="690"/>
      <c r="BK305" s="690"/>
      <c r="BL305" s="690"/>
      <c r="BM305" s="690"/>
      <c r="BN305" s="690"/>
      <c r="BO305" s="690"/>
      <c r="BP305" s="690"/>
      <c r="BQ305" s="690"/>
      <c r="BR305" s="690"/>
      <c r="BS305" s="690"/>
      <c r="BT305" s="690"/>
      <c r="BU305" s="690"/>
      <c r="BV305" s="690"/>
      <c r="BW305" s="690"/>
      <c r="BX305" s="690"/>
      <c r="BY305" s="88"/>
      <c r="BZ305" s="88"/>
      <c r="CA305" s="29"/>
      <c r="CB305" s="29"/>
      <c r="CC305" s="90"/>
    </row>
    <row r="306" spans="6:81" s="68" customFormat="1" ht="18.75" x14ac:dyDescent="0.3">
      <c r="F306" s="89"/>
      <c r="G306" s="89"/>
      <c r="H306" s="89"/>
      <c r="I306" s="89"/>
      <c r="J306" s="89"/>
      <c r="K306" s="89"/>
      <c r="L306" s="89"/>
      <c r="M306" s="89"/>
      <c r="N306" s="89"/>
      <c r="O306" s="89"/>
      <c r="P306" s="89"/>
      <c r="Q306" s="89"/>
      <c r="R306" s="89"/>
      <c r="S306" s="89"/>
      <c r="T306" s="222"/>
      <c r="U306" s="222"/>
      <c r="V306" s="690"/>
      <c r="W306" s="690"/>
      <c r="X306" s="690"/>
      <c r="Y306" s="690"/>
      <c r="Z306" s="690"/>
      <c r="AA306" s="690"/>
      <c r="AB306" s="690"/>
      <c r="AC306" s="690"/>
      <c r="AD306" s="690"/>
      <c r="AE306" s="690"/>
      <c r="AF306" s="690"/>
      <c r="AG306" s="690"/>
      <c r="AH306" s="690"/>
      <c r="AI306" s="690"/>
      <c r="AJ306" s="690"/>
      <c r="AK306" s="690"/>
      <c r="AL306" s="690"/>
      <c r="AM306" s="690"/>
      <c r="AN306" s="690"/>
      <c r="AO306" s="690"/>
      <c r="AP306" s="690"/>
      <c r="AQ306" s="690"/>
      <c r="AR306" s="690"/>
      <c r="AS306" s="690"/>
      <c r="AT306" s="690"/>
      <c r="AU306" s="690"/>
      <c r="AV306" s="690"/>
      <c r="AW306" s="690"/>
      <c r="AX306" s="690"/>
      <c r="AY306" s="690"/>
      <c r="AZ306" s="690"/>
      <c r="BA306" s="690"/>
      <c r="BB306" s="690"/>
      <c r="BC306" s="690"/>
      <c r="BD306" s="690"/>
      <c r="BE306" s="690"/>
      <c r="BF306" s="690"/>
      <c r="BG306" s="690"/>
      <c r="BH306" s="690"/>
      <c r="BI306" s="690"/>
      <c r="BJ306" s="690"/>
      <c r="BK306" s="690"/>
      <c r="BL306" s="690"/>
      <c r="BM306" s="690"/>
      <c r="BN306" s="690"/>
      <c r="BO306" s="690"/>
      <c r="BP306" s="690"/>
      <c r="BQ306" s="690"/>
      <c r="BR306" s="690"/>
      <c r="BS306" s="690"/>
      <c r="BT306" s="690"/>
      <c r="BU306" s="690"/>
      <c r="BV306" s="690"/>
      <c r="BW306" s="690"/>
      <c r="BX306" s="690"/>
      <c r="BY306" s="88"/>
      <c r="BZ306" s="88"/>
      <c r="CA306" s="29"/>
      <c r="CB306" s="29"/>
      <c r="CC306" s="90"/>
    </row>
    <row r="307" spans="6:81" s="68" customFormat="1" ht="18.75" x14ac:dyDescent="0.3">
      <c r="F307" s="89"/>
      <c r="G307" s="89"/>
      <c r="H307" s="89"/>
      <c r="I307" s="89"/>
      <c r="J307" s="89"/>
      <c r="K307" s="89"/>
      <c r="L307" s="89"/>
      <c r="M307" s="89"/>
      <c r="N307" s="89"/>
      <c r="O307" s="89"/>
      <c r="P307" s="89"/>
      <c r="Q307" s="89"/>
      <c r="R307" s="89"/>
      <c r="S307" s="89"/>
      <c r="T307" s="222"/>
      <c r="U307" s="222"/>
      <c r="V307" s="690"/>
      <c r="W307" s="690"/>
      <c r="X307" s="690"/>
      <c r="Y307" s="690"/>
      <c r="Z307" s="690"/>
      <c r="AA307" s="690"/>
      <c r="AB307" s="690"/>
      <c r="AC307" s="690"/>
      <c r="AD307" s="690"/>
      <c r="AE307" s="690"/>
      <c r="AF307" s="690"/>
      <c r="AG307" s="690"/>
      <c r="AH307" s="690"/>
      <c r="AI307" s="690"/>
      <c r="AJ307" s="690"/>
      <c r="AK307" s="690"/>
      <c r="AL307" s="690"/>
      <c r="AM307" s="690"/>
      <c r="AN307" s="690"/>
      <c r="AO307" s="690"/>
      <c r="AP307" s="690"/>
      <c r="AQ307" s="690"/>
      <c r="AR307" s="690"/>
      <c r="AS307" s="690"/>
      <c r="AT307" s="690"/>
      <c r="AU307" s="690"/>
      <c r="AV307" s="690"/>
      <c r="AW307" s="690"/>
      <c r="AX307" s="690"/>
      <c r="AY307" s="690"/>
      <c r="AZ307" s="690"/>
      <c r="BA307" s="690"/>
      <c r="BB307" s="88"/>
      <c r="BC307" s="88"/>
      <c r="BD307" s="88"/>
      <c r="BE307" s="88"/>
      <c r="BF307" s="223"/>
      <c r="BG307" s="223"/>
      <c r="BH307" s="88"/>
      <c r="BI307" s="88"/>
      <c r="BJ307" s="88"/>
      <c r="BK307" s="88"/>
      <c r="BL307" s="88"/>
      <c r="BM307" s="88"/>
      <c r="BN307" s="223"/>
      <c r="BO307" s="223"/>
      <c r="BP307" s="223"/>
      <c r="BQ307" s="223"/>
      <c r="BR307" s="223"/>
      <c r="BS307" s="223"/>
      <c r="BT307" s="88"/>
      <c r="BU307" s="88"/>
      <c r="BV307" s="88"/>
      <c r="BW307" s="88"/>
      <c r="BX307" s="88"/>
      <c r="BY307" s="88"/>
      <c r="BZ307" s="88"/>
      <c r="CA307" s="29"/>
      <c r="CB307" s="29"/>
      <c r="CC307" s="90"/>
    </row>
    <row r="308" spans="6:81" s="68" customFormat="1" ht="18.75" x14ac:dyDescent="0.3">
      <c r="F308" s="89"/>
      <c r="G308" s="89"/>
      <c r="H308" s="89"/>
      <c r="I308" s="89"/>
      <c r="J308" s="89"/>
      <c r="K308" s="89"/>
      <c r="L308" s="89"/>
      <c r="M308" s="89"/>
      <c r="N308" s="89"/>
      <c r="O308" s="89"/>
      <c r="P308" s="89"/>
      <c r="Q308" s="691"/>
      <c r="R308" s="677"/>
      <c r="S308" s="677"/>
      <c r="T308" s="216"/>
      <c r="U308" s="216"/>
      <c r="V308" s="677"/>
      <c r="W308" s="677"/>
      <c r="X308" s="677"/>
      <c r="Y308" s="677"/>
      <c r="Z308" s="66"/>
      <c r="AA308" s="677"/>
      <c r="AB308" s="677"/>
      <c r="AC308" s="677"/>
      <c r="AD308" s="66"/>
      <c r="AE308" s="677"/>
      <c r="AF308" s="677"/>
      <c r="AG308" s="677"/>
      <c r="AH308" s="677"/>
      <c r="AI308" s="677"/>
      <c r="AJ308" s="677"/>
      <c r="AK308" s="677"/>
      <c r="AL308" s="677"/>
      <c r="AM308" s="66"/>
      <c r="AN308" s="214"/>
      <c r="AO308" s="214"/>
      <c r="AP308" s="214"/>
      <c r="AQ308" s="214"/>
      <c r="AR308" s="214"/>
      <c r="AS308" s="214"/>
      <c r="AT308" s="677"/>
      <c r="AU308" s="677"/>
      <c r="AV308" s="677"/>
      <c r="AW308" s="66"/>
      <c r="AX308" s="677"/>
      <c r="AY308" s="677"/>
      <c r="AZ308" s="677"/>
      <c r="BA308" s="66"/>
      <c r="BB308" s="677"/>
      <c r="BC308" s="677"/>
      <c r="BD308" s="677"/>
      <c r="BE308" s="677"/>
      <c r="BF308" s="216"/>
      <c r="BG308" s="216"/>
      <c r="BH308" s="66"/>
      <c r="BI308" s="677"/>
      <c r="BJ308" s="677"/>
      <c r="BK308" s="677"/>
      <c r="BL308" s="677"/>
      <c r="BM308" s="677"/>
      <c r="BN308" s="216"/>
      <c r="BO308" s="216"/>
      <c r="BP308" s="216"/>
      <c r="BQ308" s="216"/>
      <c r="BR308" s="216"/>
      <c r="BS308" s="216"/>
      <c r="BT308" s="66"/>
      <c r="BU308" s="677"/>
      <c r="BV308" s="677"/>
      <c r="BW308" s="677"/>
      <c r="BX308" s="677"/>
      <c r="BY308" s="66"/>
      <c r="BZ308" s="677"/>
      <c r="CA308" s="677"/>
      <c r="CB308" s="677"/>
      <c r="CC308" s="677"/>
    </row>
    <row r="309" spans="6:81" s="68" customFormat="1" ht="15" x14ac:dyDescent="0.25"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691"/>
      <c r="R309" s="66"/>
      <c r="S309" s="66"/>
      <c r="T309" s="214"/>
      <c r="U309" s="214"/>
      <c r="V309" s="66"/>
      <c r="W309" s="66"/>
      <c r="X309" s="66"/>
      <c r="Y309" s="66"/>
      <c r="Z309" s="66"/>
      <c r="AA309" s="66"/>
      <c r="AB309" s="66"/>
      <c r="AC309" s="66"/>
      <c r="AD309" s="66"/>
      <c r="AE309" s="66"/>
      <c r="AF309" s="214"/>
      <c r="AG309" s="214"/>
      <c r="AH309" s="66"/>
      <c r="AI309" s="66"/>
      <c r="AJ309" s="66"/>
      <c r="AK309" s="66"/>
      <c r="AL309" s="66"/>
      <c r="AM309" s="66"/>
      <c r="AN309" s="214"/>
      <c r="AO309" s="214"/>
      <c r="AP309" s="214"/>
      <c r="AQ309" s="214"/>
      <c r="AR309" s="214"/>
      <c r="AS309" s="214"/>
      <c r="AT309" s="66"/>
      <c r="AU309" s="66"/>
      <c r="AV309" s="66"/>
      <c r="AW309" s="66"/>
      <c r="AX309" s="66"/>
      <c r="AY309" s="66"/>
      <c r="AZ309" s="66"/>
      <c r="BA309" s="66"/>
      <c r="BB309" s="66"/>
      <c r="BC309" s="66"/>
      <c r="BD309" s="66"/>
      <c r="BE309" s="66"/>
      <c r="BF309" s="214"/>
      <c r="BG309" s="214"/>
      <c r="BH309" s="66"/>
      <c r="BI309" s="66"/>
      <c r="BJ309" s="66"/>
      <c r="BK309" s="66"/>
      <c r="BL309" s="66"/>
      <c r="BM309" s="66"/>
      <c r="BN309" s="214"/>
      <c r="BO309" s="214"/>
      <c r="BP309" s="214"/>
      <c r="BQ309" s="214"/>
      <c r="BR309" s="214"/>
      <c r="BS309" s="214"/>
      <c r="BT309" s="66"/>
      <c r="BU309" s="66"/>
      <c r="BV309" s="66"/>
      <c r="BW309" s="66"/>
      <c r="BX309" s="66"/>
      <c r="BY309" s="66"/>
      <c r="BZ309" s="66"/>
      <c r="CA309" s="66"/>
      <c r="CB309" s="31"/>
      <c r="CC309" s="66"/>
    </row>
    <row r="310" spans="6:81" s="68" customFormat="1" ht="15" x14ac:dyDescent="0.25"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691"/>
      <c r="R310" s="66"/>
      <c r="S310" s="66"/>
      <c r="T310" s="214"/>
      <c r="U310" s="214"/>
      <c r="V310" s="66"/>
      <c r="W310" s="66"/>
      <c r="X310" s="66"/>
      <c r="Y310" s="66"/>
      <c r="Z310" s="66"/>
      <c r="AA310" s="66"/>
      <c r="AB310" s="66"/>
      <c r="AC310" s="66"/>
      <c r="AD310" s="66"/>
      <c r="AE310" s="66"/>
      <c r="AF310" s="214"/>
      <c r="AG310" s="214"/>
      <c r="AH310" s="66"/>
      <c r="AI310" s="66"/>
      <c r="AJ310" s="66"/>
      <c r="AK310" s="66"/>
      <c r="AL310" s="66"/>
      <c r="AM310" s="66"/>
      <c r="AN310" s="214"/>
      <c r="AO310" s="214"/>
      <c r="AP310" s="214"/>
      <c r="AQ310" s="214"/>
      <c r="AR310" s="214"/>
      <c r="AS310" s="214"/>
      <c r="AT310" s="66"/>
      <c r="AU310" s="66"/>
      <c r="AV310" s="66"/>
      <c r="AW310" s="66"/>
      <c r="AX310" s="66"/>
      <c r="AY310" s="66"/>
      <c r="AZ310" s="66"/>
      <c r="BA310" s="66"/>
      <c r="BB310" s="66"/>
      <c r="BC310" s="66"/>
      <c r="BD310" s="66"/>
      <c r="BE310" s="66"/>
      <c r="BF310" s="214"/>
      <c r="BG310" s="214"/>
      <c r="BH310" s="66"/>
      <c r="BI310" s="66"/>
      <c r="BJ310" s="66"/>
      <c r="BK310" s="66"/>
      <c r="BL310" s="66"/>
      <c r="BM310" s="66"/>
      <c r="BN310" s="214"/>
      <c r="BO310" s="214"/>
      <c r="BP310" s="214"/>
      <c r="BQ310" s="214"/>
      <c r="BR310" s="214"/>
      <c r="BS310" s="214"/>
      <c r="BT310" s="66"/>
      <c r="BU310" s="66"/>
      <c r="BV310" s="66"/>
      <c r="BW310" s="66"/>
      <c r="BX310" s="66"/>
      <c r="BY310" s="66"/>
      <c r="BZ310" s="66"/>
      <c r="CA310" s="66"/>
      <c r="CB310" s="31"/>
      <c r="CC310" s="66"/>
    </row>
    <row r="311" spans="6:81" s="68" customFormat="1" ht="15" x14ac:dyDescent="0.25"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66"/>
      <c r="R311" s="66"/>
      <c r="S311" s="66"/>
      <c r="T311" s="214"/>
      <c r="U311" s="214"/>
      <c r="V311" s="66"/>
      <c r="W311" s="66"/>
      <c r="X311" s="66"/>
      <c r="Y311" s="66"/>
      <c r="Z311" s="66"/>
      <c r="AA311" s="66"/>
      <c r="AB311" s="66"/>
      <c r="AC311" s="66"/>
      <c r="AD311" s="66"/>
      <c r="AE311" s="66"/>
      <c r="AF311" s="214"/>
      <c r="AG311" s="214"/>
      <c r="AH311" s="66"/>
      <c r="AI311" s="66"/>
      <c r="AJ311" s="66"/>
      <c r="AK311" s="66"/>
      <c r="AL311" s="66"/>
      <c r="AM311" s="66"/>
      <c r="AN311" s="214"/>
      <c r="AO311" s="214"/>
      <c r="AP311" s="214"/>
      <c r="AQ311" s="214"/>
      <c r="AR311" s="214"/>
      <c r="AS311" s="214"/>
      <c r="AT311" s="66"/>
      <c r="AU311" s="66"/>
      <c r="AV311" s="66"/>
      <c r="AW311" s="66"/>
      <c r="AX311" s="66"/>
      <c r="AY311" s="66"/>
      <c r="AZ311" s="66"/>
      <c r="BA311" s="66"/>
      <c r="BB311" s="66"/>
      <c r="BC311" s="66"/>
      <c r="BD311" s="66"/>
      <c r="BE311" s="66"/>
      <c r="BF311" s="214"/>
      <c r="BG311" s="214"/>
      <c r="BH311" s="66"/>
      <c r="BI311" s="66"/>
      <c r="BJ311" s="66"/>
      <c r="BK311" s="66"/>
      <c r="BL311" s="66"/>
      <c r="BM311" s="66"/>
      <c r="BN311" s="214"/>
      <c r="BO311" s="214"/>
      <c r="BP311" s="214"/>
      <c r="BQ311" s="214"/>
      <c r="BR311" s="214"/>
      <c r="BS311" s="214"/>
      <c r="BT311" s="66"/>
      <c r="BU311" s="66"/>
      <c r="BV311" s="66"/>
      <c r="BW311" s="66"/>
      <c r="BX311" s="66"/>
      <c r="BY311" s="66"/>
      <c r="BZ311" s="66"/>
      <c r="CA311" s="31"/>
      <c r="CB311" s="31"/>
      <c r="CC311" s="31"/>
    </row>
    <row r="312" spans="6:81" s="68" customFormat="1" ht="15" x14ac:dyDescent="0.25"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58"/>
      <c r="R312" s="58"/>
      <c r="S312" s="58"/>
      <c r="T312" s="219"/>
      <c r="U312" s="219"/>
      <c r="V312" s="58"/>
      <c r="W312" s="58"/>
      <c r="X312" s="58"/>
      <c r="Y312" s="58"/>
      <c r="Z312" s="735"/>
      <c r="AA312" s="735"/>
      <c r="AB312" s="735"/>
      <c r="AC312" s="735"/>
      <c r="AD312" s="735"/>
      <c r="AE312" s="735"/>
      <c r="AF312" s="735"/>
      <c r="AG312" s="735"/>
      <c r="AH312" s="735"/>
      <c r="AI312" s="735"/>
      <c r="AJ312" s="735"/>
      <c r="AK312" s="735"/>
      <c r="AL312" s="735"/>
      <c r="AM312" s="735"/>
      <c r="AN312" s="735"/>
      <c r="AO312" s="735"/>
      <c r="AP312" s="735"/>
      <c r="AQ312" s="735"/>
      <c r="AR312" s="735"/>
      <c r="AS312" s="735"/>
      <c r="AT312" s="735"/>
      <c r="AU312" s="735"/>
      <c r="AV312" s="735"/>
      <c r="AW312" s="735"/>
      <c r="AX312" s="735"/>
      <c r="AY312" s="735"/>
      <c r="AZ312" s="735"/>
      <c r="BA312" s="735"/>
      <c r="BB312" s="735"/>
      <c r="BC312" s="735"/>
      <c r="BD312" s="735"/>
      <c r="BE312" s="735"/>
      <c r="BF312" s="735"/>
      <c r="BG312" s="735"/>
      <c r="BH312" s="735"/>
      <c r="BI312" s="735"/>
      <c r="BJ312" s="735"/>
      <c r="BK312" s="735"/>
      <c r="BL312" s="735"/>
      <c r="BM312" s="735"/>
      <c r="BN312" s="735"/>
      <c r="BO312" s="735"/>
      <c r="BP312" s="735"/>
      <c r="BQ312" s="735"/>
      <c r="BR312" s="735"/>
      <c r="BS312" s="735"/>
      <c r="BT312" s="735"/>
      <c r="BU312" s="735"/>
      <c r="BV312" s="735"/>
      <c r="BW312" s="735"/>
      <c r="BX312" s="735"/>
      <c r="BY312" s="735"/>
      <c r="BZ312" s="735"/>
      <c r="CA312" s="735"/>
      <c r="CB312" s="735"/>
      <c r="CC312" s="79"/>
    </row>
    <row r="313" spans="6:81" s="68" customFormat="1" ht="15.75" x14ac:dyDescent="0.25"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F313" s="32"/>
      <c r="AG313" s="32"/>
      <c r="AH313" s="32"/>
      <c r="AI313" s="32"/>
      <c r="AJ313" s="32"/>
      <c r="AK313" s="32"/>
      <c r="AL313" s="32"/>
      <c r="AM313" s="32"/>
      <c r="AN313" s="32"/>
      <c r="AO313" s="32"/>
      <c r="AP313" s="32"/>
      <c r="AQ313" s="32"/>
      <c r="AR313" s="32"/>
      <c r="AS313" s="32"/>
      <c r="AT313" s="32"/>
      <c r="AU313" s="32"/>
      <c r="AV313" s="32"/>
      <c r="AW313" s="32"/>
      <c r="AX313" s="32"/>
      <c r="AY313" s="32"/>
      <c r="AZ313" s="32"/>
      <c r="BA313" s="32"/>
      <c r="BB313" s="32"/>
      <c r="BC313" s="32"/>
      <c r="BD313" s="32"/>
      <c r="BE313" s="32"/>
      <c r="BF313" s="32"/>
      <c r="BG313" s="32"/>
      <c r="BH313" s="32"/>
      <c r="BI313" s="32"/>
      <c r="BJ313" s="32"/>
      <c r="BK313" s="79"/>
      <c r="BL313" s="79"/>
      <c r="BM313" s="79"/>
      <c r="BN313" s="213"/>
      <c r="BO313" s="213"/>
      <c r="BP313" s="213"/>
      <c r="BQ313" s="213"/>
      <c r="BR313" s="213"/>
      <c r="BS313" s="213"/>
      <c r="BT313" s="79"/>
      <c r="BU313" s="79"/>
      <c r="BV313" s="79"/>
      <c r="BW313" s="79"/>
      <c r="BX313" s="79"/>
      <c r="BY313" s="79"/>
      <c r="BZ313" s="79"/>
      <c r="CA313" s="79"/>
      <c r="CB313" s="79"/>
      <c r="CC313" s="79"/>
    </row>
    <row r="314" spans="6:81" s="68" customFormat="1" ht="15" x14ac:dyDescent="0.2">
      <c r="F314" s="685"/>
      <c r="G314" s="686"/>
      <c r="H314" s="686"/>
      <c r="I314" s="686"/>
      <c r="J314" s="686"/>
      <c r="K314" s="686"/>
      <c r="L314" s="686"/>
      <c r="M314" s="686"/>
      <c r="N314" s="686"/>
      <c r="O314" s="686"/>
      <c r="P314" s="686"/>
      <c r="Q314" s="686"/>
      <c r="R314" s="686"/>
      <c r="S314" s="686"/>
      <c r="T314" s="220"/>
      <c r="U314" s="220"/>
      <c r="V314" s="673"/>
      <c r="W314" s="673"/>
      <c r="X314" s="673"/>
      <c r="Y314" s="673"/>
      <c r="Z314" s="673"/>
      <c r="AA314" s="673"/>
      <c r="AB314" s="673"/>
      <c r="AC314" s="673"/>
      <c r="AD314" s="673"/>
      <c r="AE314" s="673"/>
      <c r="AF314" s="673"/>
      <c r="AG314" s="673"/>
      <c r="AH314" s="673"/>
      <c r="AI314" s="673"/>
      <c r="AJ314" s="673"/>
      <c r="AK314" s="673"/>
      <c r="AL314" s="673"/>
      <c r="AM314" s="673"/>
      <c r="AN314" s="673"/>
      <c r="AO314" s="673"/>
      <c r="AP314" s="673"/>
      <c r="AQ314" s="673"/>
      <c r="AR314" s="673"/>
      <c r="AS314" s="673"/>
      <c r="AT314" s="673"/>
      <c r="AU314" s="673"/>
      <c r="AV314" s="673"/>
      <c r="AW314" s="673"/>
      <c r="AX314" s="673"/>
      <c r="AY314" s="673"/>
      <c r="AZ314" s="673"/>
      <c r="BA314" s="673"/>
      <c r="BB314" s="673"/>
      <c r="BC314" s="673"/>
      <c r="BD314" s="673"/>
      <c r="BE314" s="673"/>
      <c r="BF314" s="673"/>
      <c r="BG314" s="673"/>
      <c r="BH314" s="673"/>
      <c r="BI314" s="673"/>
      <c r="BJ314" s="673"/>
      <c r="BK314" s="673"/>
      <c r="BL314" s="673"/>
      <c r="BM314" s="673"/>
      <c r="BN314" s="673"/>
      <c r="BO314" s="673"/>
      <c r="BP314" s="673"/>
      <c r="BQ314" s="673"/>
      <c r="BR314" s="673"/>
      <c r="BS314" s="673"/>
      <c r="BT314" s="673"/>
      <c r="BU314" s="673"/>
      <c r="BV314" s="673"/>
      <c r="BW314" s="673"/>
      <c r="BX314" s="673"/>
      <c r="BY314" s="673"/>
      <c r="BZ314" s="673"/>
      <c r="CA314" s="673"/>
      <c r="CB314" s="673"/>
      <c r="CC314" s="90"/>
    </row>
    <row r="315" spans="6:81" s="68" customFormat="1" ht="15" x14ac:dyDescent="0.2">
      <c r="F315" s="685"/>
      <c r="G315" s="686"/>
      <c r="H315" s="686"/>
      <c r="I315" s="686"/>
      <c r="J315" s="686"/>
      <c r="K315" s="686"/>
      <c r="L315" s="686"/>
      <c r="M315" s="686"/>
      <c r="N315" s="686"/>
      <c r="O315" s="686"/>
      <c r="P315" s="686"/>
      <c r="Q315" s="686"/>
      <c r="R315" s="686"/>
      <c r="S315" s="686"/>
      <c r="T315" s="220"/>
      <c r="U315" s="220"/>
      <c r="V315" s="678"/>
      <c r="W315" s="687"/>
      <c r="X315" s="687"/>
      <c r="Y315" s="678"/>
      <c r="Z315" s="678"/>
      <c r="AA315" s="678"/>
      <c r="AB315" s="678"/>
      <c r="AC315" s="674"/>
      <c r="AD315" s="674"/>
      <c r="AE315" s="675"/>
      <c r="AF315" s="675"/>
      <c r="AG315" s="675"/>
      <c r="AH315" s="675"/>
      <c r="AI315" s="675"/>
      <c r="AJ315" s="675"/>
      <c r="AK315" s="675"/>
      <c r="AL315" s="675"/>
      <c r="AM315" s="674"/>
      <c r="AN315" s="674"/>
      <c r="AO315" s="674"/>
      <c r="AP315" s="674"/>
      <c r="AQ315" s="674"/>
      <c r="AR315" s="674"/>
      <c r="AS315" s="674"/>
      <c r="AT315" s="674"/>
      <c r="AU315" s="674"/>
      <c r="AV315" s="674"/>
      <c r="AW315" s="674"/>
      <c r="AX315" s="674"/>
      <c r="AY315" s="681"/>
      <c r="AZ315" s="681"/>
      <c r="BA315" s="681"/>
      <c r="BB315" s="681"/>
      <c r="BC315" s="674"/>
      <c r="BD315" s="674"/>
      <c r="BE315" s="677"/>
      <c r="BF315" s="677"/>
      <c r="BG315" s="677"/>
      <c r="BH315" s="682"/>
      <c r="BI315" s="682"/>
      <c r="BJ315" s="682"/>
      <c r="BK315" s="682"/>
      <c r="BL315" s="682"/>
      <c r="BM315" s="674"/>
      <c r="BN315" s="674"/>
      <c r="BO315" s="674"/>
      <c r="BP315" s="674"/>
      <c r="BQ315" s="674"/>
      <c r="BR315" s="674"/>
      <c r="BS315" s="674"/>
      <c r="BT315" s="674"/>
      <c r="BU315" s="674"/>
      <c r="BV315" s="674"/>
      <c r="BW315" s="674"/>
      <c r="BX315" s="674"/>
      <c r="BY315" s="951"/>
      <c r="BZ315" s="951"/>
      <c r="CA315" s="951"/>
      <c r="CB315" s="951"/>
      <c r="CC315" s="90"/>
    </row>
    <row r="316" spans="6:81" s="68" customFormat="1" ht="15" x14ac:dyDescent="0.2">
      <c r="F316" s="685"/>
      <c r="G316" s="686"/>
      <c r="H316" s="686"/>
      <c r="I316" s="686"/>
      <c r="J316" s="686"/>
      <c r="K316" s="686"/>
      <c r="L316" s="686"/>
      <c r="M316" s="686"/>
      <c r="N316" s="686"/>
      <c r="O316" s="686"/>
      <c r="P316" s="686"/>
      <c r="Q316" s="686"/>
      <c r="R316" s="686"/>
      <c r="S316" s="686"/>
      <c r="T316" s="220"/>
      <c r="U316" s="220"/>
      <c r="V316" s="678"/>
      <c r="W316" s="687"/>
      <c r="X316" s="687"/>
      <c r="Y316" s="678"/>
      <c r="Z316" s="678"/>
      <c r="AA316" s="678"/>
      <c r="AB316" s="678"/>
      <c r="AC316" s="674"/>
      <c r="AD316" s="674"/>
      <c r="AE316" s="674"/>
      <c r="AF316" s="674"/>
      <c r="AG316" s="674"/>
      <c r="AH316" s="674"/>
      <c r="AI316" s="675"/>
      <c r="AJ316" s="676"/>
      <c r="AK316" s="676"/>
      <c r="AL316" s="676"/>
      <c r="AM316" s="674"/>
      <c r="AN316" s="674"/>
      <c r="AO316" s="674"/>
      <c r="AP316" s="674"/>
      <c r="AQ316" s="674"/>
      <c r="AR316" s="674"/>
      <c r="AS316" s="674"/>
      <c r="AT316" s="674"/>
      <c r="AU316" s="674"/>
      <c r="AV316" s="674"/>
      <c r="AW316" s="674"/>
      <c r="AX316" s="674"/>
      <c r="AY316" s="681"/>
      <c r="AZ316" s="681"/>
      <c r="BA316" s="681"/>
      <c r="BB316" s="681"/>
      <c r="BC316" s="674"/>
      <c r="BD316" s="674"/>
      <c r="BE316" s="674"/>
      <c r="BF316" s="674"/>
      <c r="BG316" s="674"/>
      <c r="BH316" s="674"/>
      <c r="BI316" s="677"/>
      <c r="BJ316" s="677"/>
      <c r="BK316" s="677"/>
      <c r="BL316" s="677"/>
      <c r="BM316" s="674"/>
      <c r="BN316" s="674"/>
      <c r="BO316" s="674"/>
      <c r="BP316" s="674"/>
      <c r="BQ316" s="674"/>
      <c r="BR316" s="674"/>
      <c r="BS316" s="674"/>
      <c r="BT316" s="674"/>
      <c r="BU316" s="674"/>
      <c r="BV316" s="674"/>
      <c r="BW316" s="674"/>
      <c r="BX316" s="674"/>
      <c r="BY316" s="951"/>
      <c r="BZ316" s="951"/>
      <c r="CA316" s="951"/>
      <c r="CB316" s="951"/>
      <c r="CC316" s="90"/>
    </row>
    <row r="317" spans="6:81" s="68" customFormat="1" ht="15" x14ac:dyDescent="0.2">
      <c r="F317" s="685"/>
      <c r="G317" s="686"/>
      <c r="H317" s="686"/>
      <c r="I317" s="686"/>
      <c r="J317" s="686"/>
      <c r="K317" s="686"/>
      <c r="L317" s="686"/>
      <c r="M317" s="686"/>
      <c r="N317" s="686"/>
      <c r="O317" s="686"/>
      <c r="P317" s="686"/>
      <c r="Q317" s="686"/>
      <c r="R317" s="686"/>
      <c r="S317" s="686"/>
      <c r="T317" s="220"/>
      <c r="U317" s="220"/>
      <c r="V317" s="678"/>
      <c r="W317" s="687"/>
      <c r="X317" s="687"/>
      <c r="Y317" s="678"/>
      <c r="Z317" s="678"/>
      <c r="AA317" s="678"/>
      <c r="AB317" s="678"/>
      <c r="AC317" s="674"/>
      <c r="AD317" s="674"/>
      <c r="AE317" s="674"/>
      <c r="AF317" s="674"/>
      <c r="AG317" s="674"/>
      <c r="AH317" s="674"/>
      <c r="AI317" s="678"/>
      <c r="AJ317" s="678"/>
      <c r="AK317" s="678"/>
      <c r="AL317" s="678"/>
      <c r="AM317" s="674"/>
      <c r="AN317" s="674"/>
      <c r="AO317" s="674"/>
      <c r="AP317" s="674"/>
      <c r="AQ317" s="674"/>
      <c r="AR317" s="674"/>
      <c r="AS317" s="674"/>
      <c r="AT317" s="674"/>
      <c r="AU317" s="674"/>
      <c r="AV317" s="674"/>
      <c r="AW317" s="674"/>
      <c r="AX317" s="674"/>
      <c r="AY317" s="679"/>
      <c r="AZ317" s="679"/>
      <c r="BA317" s="679"/>
      <c r="BB317" s="680"/>
      <c r="BC317" s="674"/>
      <c r="BD317" s="674"/>
      <c r="BE317" s="674"/>
      <c r="BF317" s="674"/>
      <c r="BG317" s="674"/>
      <c r="BH317" s="674"/>
      <c r="BI317" s="683"/>
      <c r="BJ317" s="683"/>
      <c r="BK317" s="678"/>
      <c r="BL317" s="678"/>
      <c r="BM317" s="674"/>
      <c r="BN317" s="674"/>
      <c r="BO317" s="674"/>
      <c r="BP317" s="674"/>
      <c r="BQ317" s="674"/>
      <c r="BR317" s="674"/>
      <c r="BS317" s="674"/>
      <c r="BT317" s="674"/>
      <c r="BU317" s="674"/>
      <c r="BV317" s="674"/>
      <c r="BW317" s="674"/>
      <c r="BX317" s="674"/>
      <c r="BY317" s="674"/>
      <c r="BZ317" s="674"/>
      <c r="CA317" s="674"/>
      <c r="CB317" s="674"/>
      <c r="CC317" s="90"/>
    </row>
    <row r="318" spans="6:81" s="68" customFormat="1" ht="15" x14ac:dyDescent="0.2">
      <c r="F318" s="685"/>
      <c r="G318" s="686"/>
      <c r="H318" s="686"/>
      <c r="I318" s="686"/>
      <c r="J318" s="686"/>
      <c r="K318" s="686"/>
      <c r="L318" s="686"/>
      <c r="M318" s="686"/>
      <c r="N318" s="686"/>
      <c r="O318" s="686"/>
      <c r="P318" s="686"/>
      <c r="Q318" s="686"/>
      <c r="R318" s="686"/>
      <c r="S318" s="686"/>
      <c r="T318" s="220"/>
      <c r="U318" s="220"/>
      <c r="V318" s="678"/>
      <c r="W318" s="687"/>
      <c r="X318" s="687"/>
      <c r="Y318" s="678"/>
      <c r="Z318" s="678"/>
      <c r="AA318" s="678"/>
      <c r="AB318" s="678"/>
      <c r="AC318" s="674"/>
      <c r="AD318" s="674"/>
      <c r="AE318" s="674"/>
      <c r="AF318" s="674"/>
      <c r="AG318" s="674"/>
      <c r="AH318" s="674"/>
      <c r="AI318" s="678"/>
      <c r="AJ318" s="678"/>
      <c r="AK318" s="678"/>
      <c r="AL318" s="678"/>
      <c r="AM318" s="674"/>
      <c r="AN318" s="674"/>
      <c r="AO318" s="674"/>
      <c r="AP318" s="674"/>
      <c r="AQ318" s="674"/>
      <c r="AR318" s="674"/>
      <c r="AS318" s="674"/>
      <c r="AT318" s="674"/>
      <c r="AU318" s="674"/>
      <c r="AV318" s="674"/>
      <c r="AW318" s="674"/>
      <c r="AX318" s="674"/>
      <c r="AY318" s="679"/>
      <c r="AZ318" s="679"/>
      <c r="BA318" s="680"/>
      <c r="BB318" s="680"/>
      <c r="BC318" s="674"/>
      <c r="BD318" s="674"/>
      <c r="BE318" s="674"/>
      <c r="BF318" s="674"/>
      <c r="BG318" s="674"/>
      <c r="BH318" s="674"/>
      <c r="BI318" s="683"/>
      <c r="BJ318" s="683"/>
      <c r="BK318" s="678"/>
      <c r="BL318" s="678"/>
      <c r="BM318" s="674"/>
      <c r="BN318" s="674"/>
      <c r="BO318" s="674"/>
      <c r="BP318" s="674"/>
      <c r="BQ318" s="674"/>
      <c r="BR318" s="674"/>
      <c r="BS318" s="674"/>
      <c r="BT318" s="674"/>
      <c r="BU318" s="674"/>
      <c r="BV318" s="674"/>
      <c r="BW318" s="674"/>
      <c r="BX318" s="674"/>
      <c r="BY318" s="674"/>
      <c r="BZ318" s="674"/>
      <c r="CA318" s="674"/>
      <c r="CB318" s="674"/>
      <c r="CC318" s="90"/>
    </row>
    <row r="319" spans="6:81" s="68" customFormat="1" ht="15" x14ac:dyDescent="0.2">
      <c r="F319" s="685"/>
      <c r="G319" s="686"/>
      <c r="H319" s="686"/>
      <c r="I319" s="686"/>
      <c r="J319" s="686"/>
      <c r="K319" s="686"/>
      <c r="L319" s="686"/>
      <c r="M319" s="686"/>
      <c r="N319" s="686"/>
      <c r="O319" s="686"/>
      <c r="P319" s="686"/>
      <c r="Q319" s="686"/>
      <c r="R319" s="686"/>
      <c r="S319" s="686"/>
      <c r="T319" s="220"/>
      <c r="U319" s="220"/>
      <c r="V319" s="678"/>
      <c r="W319" s="687"/>
      <c r="X319" s="687"/>
      <c r="Y319" s="678"/>
      <c r="Z319" s="678"/>
      <c r="AA319" s="678"/>
      <c r="AB319" s="678"/>
      <c r="AC319" s="674"/>
      <c r="AD319" s="674"/>
      <c r="AE319" s="674"/>
      <c r="AF319" s="674"/>
      <c r="AG319" s="674"/>
      <c r="AH319" s="674"/>
      <c r="AI319" s="678"/>
      <c r="AJ319" s="678"/>
      <c r="AK319" s="678"/>
      <c r="AL319" s="678"/>
      <c r="AM319" s="674"/>
      <c r="AN319" s="674"/>
      <c r="AO319" s="674"/>
      <c r="AP319" s="674"/>
      <c r="AQ319" s="674"/>
      <c r="AR319" s="674"/>
      <c r="AS319" s="674"/>
      <c r="AT319" s="674"/>
      <c r="AU319" s="674"/>
      <c r="AV319" s="674"/>
      <c r="AW319" s="674"/>
      <c r="AX319" s="674"/>
      <c r="AY319" s="679"/>
      <c r="AZ319" s="679"/>
      <c r="BA319" s="680"/>
      <c r="BB319" s="680"/>
      <c r="BC319" s="674"/>
      <c r="BD319" s="674"/>
      <c r="BE319" s="674"/>
      <c r="BF319" s="674"/>
      <c r="BG319" s="674"/>
      <c r="BH319" s="674"/>
      <c r="BI319" s="683"/>
      <c r="BJ319" s="683"/>
      <c r="BK319" s="678"/>
      <c r="BL319" s="678"/>
      <c r="BM319" s="674"/>
      <c r="BN319" s="674"/>
      <c r="BO319" s="674"/>
      <c r="BP319" s="674"/>
      <c r="BQ319" s="674"/>
      <c r="BR319" s="674"/>
      <c r="BS319" s="674"/>
      <c r="BT319" s="674"/>
      <c r="BU319" s="674"/>
      <c r="BV319" s="674"/>
      <c r="BW319" s="674"/>
      <c r="BX319" s="674"/>
      <c r="BY319" s="674"/>
      <c r="BZ319" s="674"/>
      <c r="CA319" s="674"/>
      <c r="CB319" s="674"/>
      <c r="CC319" s="90"/>
    </row>
    <row r="320" spans="6:81" s="68" customFormat="1" x14ac:dyDescent="0.2">
      <c r="F320" s="77"/>
      <c r="G320" s="670"/>
      <c r="H320" s="670"/>
      <c r="I320" s="670"/>
      <c r="J320" s="670"/>
      <c r="K320" s="670"/>
      <c r="L320" s="670"/>
      <c r="M320" s="670"/>
      <c r="N320" s="670"/>
      <c r="O320" s="670"/>
      <c r="P320" s="670"/>
      <c r="Q320" s="670"/>
      <c r="R320" s="670"/>
      <c r="S320" s="670"/>
      <c r="T320" s="213"/>
      <c r="U320" s="213"/>
      <c r="V320" s="213"/>
      <c r="W320" s="670"/>
      <c r="X320" s="670"/>
      <c r="Y320" s="670"/>
      <c r="Z320" s="670"/>
      <c r="AA320" s="670"/>
      <c r="AB320" s="670"/>
      <c r="AC320" s="670"/>
      <c r="AD320" s="670"/>
      <c r="AE320" s="670"/>
      <c r="AF320" s="670"/>
      <c r="AG320" s="670"/>
      <c r="AH320" s="670"/>
      <c r="AI320" s="670"/>
      <c r="AJ320" s="670"/>
      <c r="AK320" s="213"/>
      <c r="AL320" s="213"/>
      <c r="AM320" s="670"/>
      <c r="AN320" s="670"/>
      <c r="AO320" s="670"/>
      <c r="AP320" s="670"/>
      <c r="AQ320" s="670"/>
      <c r="AR320" s="670"/>
      <c r="AS320" s="670"/>
      <c r="AT320" s="670"/>
      <c r="AU320" s="670"/>
      <c r="AV320" s="670"/>
      <c r="AW320" s="670"/>
      <c r="AX320" s="670"/>
      <c r="AY320" s="670"/>
      <c r="AZ320" s="670"/>
      <c r="BA320" s="670"/>
      <c r="BB320" s="670"/>
      <c r="BC320" s="659"/>
      <c r="BD320" s="659"/>
      <c r="BE320" s="659"/>
      <c r="BF320" s="659"/>
      <c r="BG320" s="659"/>
      <c r="BH320" s="659"/>
      <c r="BI320" s="659"/>
      <c r="BJ320" s="659"/>
      <c r="BK320" s="207"/>
      <c r="BL320" s="207"/>
      <c r="BM320" s="659"/>
      <c r="BN320" s="659"/>
      <c r="BO320" s="659"/>
      <c r="BP320" s="659"/>
      <c r="BQ320" s="659"/>
      <c r="BR320" s="659"/>
      <c r="BS320" s="659"/>
      <c r="BT320" s="659"/>
      <c r="BU320" s="659"/>
      <c r="BV320" s="659"/>
      <c r="BW320" s="659"/>
      <c r="BX320" s="659"/>
      <c r="BY320" s="659"/>
      <c r="BZ320" s="659"/>
      <c r="CA320" s="659"/>
      <c r="CB320" s="659"/>
      <c r="CC320" s="90"/>
    </row>
    <row r="321" spans="6:81" s="68" customFormat="1" x14ac:dyDescent="0.2">
      <c r="F321" s="77"/>
      <c r="G321" s="670"/>
      <c r="H321" s="670"/>
      <c r="I321" s="670"/>
      <c r="J321" s="670"/>
      <c r="K321" s="670"/>
      <c r="L321" s="670"/>
      <c r="M321" s="670"/>
      <c r="N321" s="670"/>
      <c r="O321" s="670"/>
      <c r="P321" s="670"/>
      <c r="Q321" s="670"/>
      <c r="R321" s="670"/>
      <c r="S321" s="670"/>
      <c r="T321" s="213"/>
      <c r="U321" s="213"/>
      <c r="V321" s="213"/>
      <c r="W321" s="670"/>
      <c r="X321" s="670"/>
      <c r="Y321" s="670"/>
      <c r="Z321" s="670"/>
      <c r="AA321" s="670"/>
      <c r="AB321" s="670"/>
      <c r="AC321" s="670"/>
      <c r="AD321" s="670"/>
      <c r="AE321" s="670"/>
      <c r="AF321" s="670"/>
      <c r="AG321" s="670"/>
      <c r="AH321" s="670"/>
      <c r="AI321" s="670"/>
      <c r="AJ321" s="670"/>
      <c r="AK321" s="213"/>
      <c r="AL321" s="213"/>
      <c r="AM321" s="670"/>
      <c r="AN321" s="670"/>
      <c r="AO321" s="670"/>
      <c r="AP321" s="670"/>
      <c r="AQ321" s="670"/>
      <c r="AR321" s="670"/>
      <c r="AS321" s="670"/>
      <c r="AT321" s="670"/>
      <c r="AU321" s="670"/>
      <c r="AV321" s="670"/>
      <c r="AW321" s="670"/>
      <c r="AX321" s="670"/>
      <c r="AY321" s="670"/>
      <c r="AZ321" s="670"/>
      <c r="BA321" s="670"/>
      <c r="BB321" s="670"/>
      <c r="BC321" s="659"/>
      <c r="BD321" s="659"/>
      <c r="BE321" s="659"/>
      <c r="BF321" s="659"/>
      <c r="BG321" s="659"/>
      <c r="BH321" s="659"/>
      <c r="BI321" s="659"/>
      <c r="BJ321" s="659"/>
      <c r="BK321" s="207"/>
      <c r="BL321" s="207"/>
      <c r="BM321" s="659"/>
      <c r="BN321" s="659"/>
      <c r="BO321" s="659"/>
      <c r="BP321" s="659"/>
      <c r="BQ321" s="659"/>
      <c r="BR321" s="659"/>
      <c r="BS321" s="659"/>
      <c r="BT321" s="659"/>
      <c r="BU321" s="659"/>
      <c r="BV321" s="659"/>
      <c r="BW321" s="659"/>
      <c r="BX321" s="659"/>
      <c r="BY321" s="659"/>
      <c r="BZ321" s="659"/>
      <c r="CA321" s="659"/>
      <c r="CB321" s="659"/>
      <c r="CC321" s="90"/>
    </row>
    <row r="322" spans="6:81" s="68" customFormat="1" x14ac:dyDescent="0.2">
      <c r="F322" s="77"/>
      <c r="G322" s="670"/>
      <c r="H322" s="670"/>
      <c r="I322" s="670"/>
      <c r="J322" s="670"/>
      <c r="K322" s="670"/>
      <c r="L322" s="670"/>
      <c r="M322" s="670"/>
      <c r="N322" s="670"/>
      <c r="O322" s="670"/>
      <c r="P322" s="670"/>
      <c r="Q322" s="670"/>
      <c r="R322" s="670"/>
      <c r="S322" s="670"/>
      <c r="T322" s="213"/>
      <c r="U322" s="213"/>
      <c r="V322" s="213"/>
      <c r="W322" s="670"/>
      <c r="X322" s="670"/>
      <c r="Y322" s="670"/>
      <c r="Z322" s="670"/>
      <c r="AA322" s="670"/>
      <c r="AB322" s="670"/>
      <c r="AC322" s="670"/>
      <c r="AD322" s="670"/>
      <c r="AE322" s="670"/>
      <c r="AF322" s="670"/>
      <c r="AG322" s="670"/>
      <c r="AH322" s="670"/>
      <c r="AI322" s="670"/>
      <c r="AJ322" s="670"/>
      <c r="AK322" s="213"/>
      <c r="AL322" s="213"/>
      <c r="AM322" s="670"/>
      <c r="AN322" s="670"/>
      <c r="AO322" s="670"/>
      <c r="AP322" s="670"/>
      <c r="AQ322" s="670"/>
      <c r="AR322" s="670"/>
      <c r="AS322" s="670"/>
      <c r="AT322" s="670"/>
      <c r="AU322" s="670"/>
      <c r="AV322" s="670"/>
      <c r="AW322" s="670"/>
      <c r="AX322" s="670"/>
      <c r="AY322" s="670"/>
      <c r="AZ322" s="670"/>
      <c r="BA322" s="670"/>
      <c r="BB322" s="670"/>
      <c r="BC322" s="659"/>
      <c r="BD322" s="659"/>
      <c r="BE322" s="659"/>
      <c r="BF322" s="659"/>
      <c r="BG322" s="659"/>
      <c r="BH322" s="659"/>
      <c r="BI322" s="659"/>
      <c r="BJ322" s="659"/>
      <c r="BK322" s="207"/>
      <c r="BL322" s="207"/>
      <c r="BM322" s="659"/>
      <c r="BN322" s="659"/>
      <c r="BO322" s="659"/>
      <c r="BP322" s="659"/>
      <c r="BQ322" s="659"/>
      <c r="BR322" s="659"/>
      <c r="BS322" s="659"/>
      <c r="BT322" s="659"/>
      <c r="BU322" s="659"/>
      <c r="BV322" s="659"/>
      <c r="BW322" s="659"/>
      <c r="BX322" s="659"/>
      <c r="BY322" s="659"/>
      <c r="BZ322" s="659"/>
      <c r="CA322" s="659"/>
      <c r="CB322" s="659"/>
      <c r="CC322" s="90"/>
    </row>
    <row r="323" spans="6:81" s="68" customFormat="1" x14ac:dyDescent="0.2">
      <c r="F323" s="80"/>
      <c r="G323" s="672"/>
      <c r="H323" s="672"/>
      <c r="I323" s="672"/>
      <c r="J323" s="672"/>
      <c r="K323" s="672"/>
      <c r="L323" s="672"/>
      <c r="M323" s="672"/>
      <c r="N323" s="672"/>
      <c r="O323" s="672"/>
      <c r="P323" s="672"/>
      <c r="Q323" s="672"/>
      <c r="R323" s="672"/>
      <c r="S323" s="672"/>
      <c r="T323" s="215"/>
      <c r="U323" s="215"/>
      <c r="V323" s="215"/>
      <c r="W323" s="672"/>
      <c r="X323" s="672"/>
      <c r="Y323" s="672"/>
      <c r="Z323" s="672"/>
      <c r="AA323" s="672"/>
      <c r="AB323" s="672"/>
      <c r="AC323" s="672"/>
      <c r="AD323" s="672"/>
      <c r="AE323" s="672"/>
      <c r="AF323" s="672"/>
      <c r="AG323" s="672"/>
      <c r="AH323" s="672"/>
      <c r="AI323" s="672"/>
      <c r="AJ323" s="672"/>
      <c r="AK323" s="215"/>
      <c r="AL323" s="215"/>
      <c r="AM323" s="672"/>
      <c r="AN323" s="672"/>
      <c r="AO323" s="672"/>
      <c r="AP323" s="672"/>
      <c r="AQ323" s="672"/>
      <c r="AR323" s="672"/>
      <c r="AS323" s="672"/>
      <c r="AT323" s="672"/>
      <c r="AU323" s="672"/>
      <c r="AV323" s="672"/>
      <c r="AW323" s="673"/>
      <c r="AX323" s="673"/>
      <c r="AY323" s="664"/>
      <c r="AZ323" s="664"/>
      <c r="BA323" s="664"/>
      <c r="BB323" s="664"/>
      <c r="BC323" s="671"/>
      <c r="BD323" s="671"/>
      <c r="BE323" s="671"/>
      <c r="BF323" s="671"/>
      <c r="BG323" s="671"/>
      <c r="BH323" s="671"/>
      <c r="BI323" s="671"/>
      <c r="BJ323" s="671"/>
      <c r="BK323" s="214"/>
      <c r="BL323" s="214"/>
      <c r="BM323" s="671"/>
      <c r="BN323" s="671"/>
      <c r="BO323" s="671"/>
      <c r="BP323" s="671"/>
      <c r="BQ323" s="671"/>
      <c r="BR323" s="671"/>
      <c r="BS323" s="671"/>
      <c r="BT323" s="671"/>
      <c r="BU323" s="671"/>
      <c r="BV323" s="671"/>
      <c r="BW323" s="671"/>
      <c r="BX323" s="671"/>
      <c r="BY323" s="671"/>
      <c r="BZ323" s="671"/>
      <c r="CA323" s="671"/>
      <c r="CB323" s="671"/>
      <c r="CC323" s="90"/>
    </row>
    <row r="324" spans="6:81" s="68" customFormat="1" x14ac:dyDescent="0.2">
      <c r="F324" s="77"/>
      <c r="G324" s="670"/>
      <c r="H324" s="670"/>
      <c r="I324" s="670"/>
      <c r="J324" s="670"/>
      <c r="K324" s="670"/>
      <c r="L324" s="670"/>
      <c r="M324" s="670"/>
      <c r="N324" s="670"/>
      <c r="O324" s="670"/>
      <c r="P324" s="670"/>
      <c r="Q324" s="670"/>
      <c r="R324" s="670"/>
      <c r="S324" s="670"/>
      <c r="T324" s="213"/>
      <c r="U324" s="213"/>
      <c r="V324" s="213"/>
      <c r="W324" s="670"/>
      <c r="X324" s="670"/>
      <c r="Y324" s="670"/>
      <c r="Z324" s="670"/>
      <c r="AA324" s="670"/>
      <c r="AB324" s="670"/>
      <c r="AC324" s="670"/>
      <c r="AD324" s="670"/>
      <c r="AE324" s="670"/>
      <c r="AF324" s="670"/>
      <c r="AG324" s="670"/>
      <c r="AH324" s="670"/>
      <c r="AI324" s="670"/>
      <c r="AJ324" s="670"/>
      <c r="AK324" s="213"/>
      <c r="AL324" s="213"/>
      <c r="AM324" s="670"/>
      <c r="AN324" s="670"/>
      <c r="AO324" s="670"/>
      <c r="AP324" s="670"/>
      <c r="AQ324" s="670"/>
      <c r="AR324" s="670"/>
      <c r="AS324" s="670"/>
      <c r="AT324" s="670"/>
      <c r="AU324" s="670"/>
      <c r="AV324" s="670"/>
      <c r="AW324" s="670"/>
      <c r="AX324" s="670"/>
      <c r="AY324" s="670"/>
      <c r="AZ324" s="670"/>
      <c r="BA324" s="670"/>
      <c r="BB324" s="670"/>
      <c r="BC324" s="659"/>
      <c r="BD324" s="659"/>
      <c r="BE324" s="659"/>
      <c r="BF324" s="659"/>
      <c r="BG324" s="659"/>
      <c r="BH324" s="659"/>
      <c r="BI324" s="659"/>
      <c r="BJ324" s="659"/>
      <c r="BK324" s="207"/>
      <c r="BL324" s="207"/>
      <c r="BM324" s="659"/>
      <c r="BN324" s="659"/>
      <c r="BO324" s="659"/>
      <c r="BP324" s="659"/>
      <c r="BQ324" s="659"/>
      <c r="BR324" s="659"/>
      <c r="BS324" s="659"/>
      <c r="BT324" s="659"/>
      <c r="BU324" s="659"/>
      <c r="BV324" s="659"/>
      <c r="BW324" s="659"/>
      <c r="BX324" s="659"/>
      <c r="BY324" s="659"/>
      <c r="BZ324" s="659"/>
      <c r="CA324" s="659"/>
      <c r="CB324" s="659"/>
      <c r="CC324" s="90"/>
    </row>
    <row r="325" spans="6:81" s="68" customFormat="1" x14ac:dyDescent="0.2">
      <c r="F325" s="77"/>
      <c r="G325" s="670"/>
      <c r="H325" s="670"/>
      <c r="I325" s="670"/>
      <c r="J325" s="670"/>
      <c r="K325" s="670"/>
      <c r="L325" s="670"/>
      <c r="M325" s="670"/>
      <c r="N325" s="670"/>
      <c r="O325" s="670"/>
      <c r="P325" s="670"/>
      <c r="Q325" s="670"/>
      <c r="R325" s="670"/>
      <c r="S325" s="670"/>
      <c r="T325" s="213"/>
      <c r="U325" s="213"/>
      <c r="V325" s="213"/>
      <c r="W325" s="670"/>
      <c r="X325" s="670"/>
      <c r="Y325" s="670"/>
      <c r="Z325" s="670"/>
      <c r="AA325" s="670"/>
      <c r="AB325" s="670"/>
      <c r="AC325" s="670"/>
      <c r="AD325" s="670"/>
      <c r="AE325" s="670"/>
      <c r="AF325" s="670"/>
      <c r="AG325" s="670"/>
      <c r="AH325" s="670"/>
      <c r="AI325" s="670"/>
      <c r="AJ325" s="670"/>
      <c r="AK325" s="213"/>
      <c r="AL325" s="213"/>
      <c r="AM325" s="670"/>
      <c r="AN325" s="670"/>
      <c r="AO325" s="670"/>
      <c r="AP325" s="670"/>
      <c r="AQ325" s="670"/>
      <c r="AR325" s="670"/>
      <c r="AS325" s="670"/>
      <c r="AT325" s="670"/>
      <c r="AU325" s="670"/>
      <c r="AV325" s="670"/>
      <c r="AW325" s="670"/>
      <c r="AX325" s="670"/>
      <c r="AY325" s="670"/>
      <c r="AZ325" s="670"/>
      <c r="BA325" s="670"/>
      <c r="BB325" s="670"/>
      <c r="BC325" s="659"/>
      <c r="BD325" s="659"/>
      <c r="BE325" s="659"/>
      <c r="BF325" s="659"/>
      <c r="BG325" s="659"/>
      <c r="BH325" s="659"/>
      <c r="BI325" s="659"/>
      <c r="BJ325" s="659"/>
      <c r="BK325" s="207"/>
      <c r="BL325" s="207"/>
      <c r="BM325" s="659"/>
      <c r="BN325" s="659"/>
      <c r="BO325" s="659"/>
      <c r="BP325" s="659"/>
      <c r="BQ325" s="659"/>
      <c r="BR325" s="659"/>
      <c r="BS325" s="659"/>
      <c r="BT325" s="659"/>
      <c r="BU325" s="659"/>
      <c r="BV325" s="659"/>
      <c r="BW325" s="659"/>
      <c r="BX325" s="659"/>
      <c r="BY325" s="659"/>
      <c r="BZ325" s="659"/>
      <c r="CA325" s="659"/>
      <c r="CB325" s="659"/>
      <c r="CC325" s="90"/>
    </row>
    <row r="326" spans="6:81" s="68" customFormat="1" x14ac:dyDescent="0.2">
      <c r="F326" s="77"/>
      <c r="G326" s="670"/>
      <c r="H326" s="670"/>
      <c r="I326" s="670"/>
      <c r="J326" s="670"/>
      <c r="K326" s="670"/>
      <c r="L326" s="670"/>
      <c r="M326" s="670"/>
      <c r="N326" s="670"/>
      <c r="O326" s="670"/>
      <c r="P326" s="670"/>
      <c r="Q326" s="670"/>
      <c r="R326" s="670"/>
      <c r="S326" s="670"/>
      <c r="T326" s="213"/>
      <c r="U326" s="213"/>
      <c r="V326" s="213"/>
      <c r="W326" s="670"/>
      <c r="X326" s="670"/>
      <c r="Y326" s="670"/>
      <c r="Z326" s="670"/>
      <c r="AA326" s="670"/>
      <c r="AB326" s="670"/>
      <c r="AC326" s="670"/>
      <c r="AD326" s="670"/>
      <c r="AE326" s="670"/>
      <c r="AF326" s="670"/>
      <c r="AG326" s="670"/>
      <c r="AH326" s="670"/>
      <c r="AI326" s="670"/>
      <c r="AJ326" s="670"/>
      <c r="AK326" s="213"/>
      <c r="AL326" s="213"/>
      <c r="AM326" s="670"/>
      <c r="AN326" s="670"/>
      <c r="AO326" s="670"/>
      <c r="AP326" s="670"/>
      <c r="AQ326" s="670"/>
      <c r="AR326" s="670"/>
      <c r="AS326" s="670"/>
      <c r="AT326" s="670"/>
      <c r="AU326" s="670"/>
      <c r="AV326" s="670"/>
      <c r="AW326" s="670"/>
      <c r="AX326" s="670"/>
      <c r="AY326" s="670"/>
      <c r="AZ326" s="670"/>
      <c r="BA326" s="670"/>
      <c r="BB326" s="670"/>
      <c r="BC326" s="659"/>
      <c r="BD326" s="659"/>
      <c r="BE326" s="659"/>
      <c r="BF326" s="659"/>
      <c r="BG326" s="659"/>
      <c r="BH326" s="659"/>
      <c r="BI326" s="659"/>
      <c r="BJ326" s="659"/>
      <c r="BK326" s="207"/>
      <c r="BL326" s="207"/>
      <c r="BM326" s="659"/>
      <c r="BN326" s="659"/>
      <c r="BO326" s="659"/>
      <c r="BP326" s="659"/>
      <c r="BQ326" s="659"/>
      <c r="BR326" s="659"/>
      <c r="BS326" s="659"/>
      <c r="BT326" s="659"/>
      <c r="BU326" s="659"/>
      <c r="BV326" s="659"/>
      <c r="BW326" s="659"/>
      <c r="BX326" s="659"/>
      <c r="BY326" s="659"/>
      <c r="BZ326" s="659"/>
      <c r="CA326" s="659"/>
      <c r="CB326" s="659"/>
      <c r="CC326" s="90"/>
    </row>
    <row r="327" spans="6:81" s="68" customFormat="1" x14ac:dyDescent="0.2">
      <c r="F327" s="77"/>
      <c r="G327" s="670"/>
      <c r="H327" s="670"/>
      <c r="I327" s="670"/>
      <c r="J327" s="670"/>
      <c r="K327" s="670"/>
      <c r="L327" s="670"/>
      <c r="M327" s="670"/>
      <c r="N327" s="670"/>
      <c r="O327" s="670"/>
      <c r="P327" s="670"/>
      <c r="Q327" s="670"/>
      <c r="R327" s="670"/>
      <c r="S327" s="670"/>
      <c r="T327" s="213"/>
      <c r="U327" s="213"/>
      <c r="V327" s="213"/>
      <c r="W327" s="670"/>
      <c r="X327" s="670"/>
      <c r="Y327" s="670"/>
      <c r="Z327" s="670"/>
      <c r="AA327" s="670"/>
      <c r="AB327" s="670"/>
      <c r="AC327" s="670"/>
      <c r="AD327" s="670"/>
      <c r="AE327" s="670"/>
      <c r="AF327" s="670"/>
      <c r="AG327" s="670"/>
      <c r="AH327" s="670"/>
      <c r="AI327" s="670"/>
      <c r="AJ327" s="670"/>
      <c r="AK327" s="213"/>
      <c r="AL327" s="213"/>
      <c r="AM327" s="670"/>
      <c r="AN327" s="670"/>
      <c r="AO327" s="670"/>
      <c r="AP327" s="670"/>
      <c r="AQ327" s="670"/>
      <c r="AR327" s="670"/>
      <c r="AS327" s="670"/>
      <c r="AT327" s="670"/>
      <c r="AU327" s="670"/>
      <c r="AV327" s="670"/>
      <c r="AW327" s="670"/>
      <c r="AX327" s="670"/>
      <c r="AY327" s="670"/>
      <c r="AZ327" s="670"/>
      <c r="BA327" s="670"/>
      <c r="BB327" s="670"/>
      <c r="BC327" s="659"/>
      <c r="BD327" s="659"/>
      <c r="BE327" s="659"/>
      <c r="BF327" s="659"/>
      <c r="BG327" s="659"/>
      <c r="BH327" s="659"/>
      <c r="BI327" s="659"/>
      <c r="BJ327" s="659"/>
      <c r="BK327" s="207"/>
      <c r="BL327" s="207"/>
      <c r="BM327" s="659"/>
      <c r="BN327" s="659"/>
      <c r="BO327" s="659"/>
      <c r="BP327" s="659"/>
      <c r="BQ327" s="659"/>
      <c r="BR327" s="659"/>
      <c r="BS327" s="659"/>
      <c r="BT327" s="659"/>
      <c r="BU327" s="659"/>
      <c r="BV327" s="659"/>
      <c r="BW327" s="659"/>
      <c r="BX327" s="659"/>
      <c r="BY327" s="659"/>
      <c r="BZ327" s="659"/>
      <c r="CA327" s="659"/>
      <c r="CB327" s="659"/>
      <c r="CC327" s="90"/>
    </row>
    <row r="328" spans="6:81" s="68" customFormat="1" x14ac:dyDescent="0.2">
      <c r="F328" s="77"/>
      <c r="G328" s="670"/>
      <c r="H328" s="670"/>
      <c r="I328" s="670"/>
      <c r="J328" s="670"/>
      <c r="K328" s="670"/>
      <c r="L328" s="670"/>
      <c r="M328" s="670"/>
      <c r="N328" s="670"/>
      <c r="O328" s="670"/>
      <c r="P328" s="670"/>
      <c r="Q328" s="670"/>
      <c r="R328" s="670"/>
      <c r="S328" s="670"/>
      <c r="T328" s="213"/>
      <c r="U328" s="213"/>
      <c r="V328" s="213"/>
      <c r="W328" s="670"/>
      <c r="X328" s="670"/>
      <c r="Y328" s="670"/>
      <c r="Z328" s="670"/>
      <c r="AA328" s="670"/>
      <c r="AB328" s="670"/>
      <c r="AC328" s="670"/>
      <c r="AD328" s="670"/>
      <c r="AE328" s="670"/>
      <c r="AF328" s="670"/>
      <c r="AG328" s="670"/>
      <c r="AH328" s="670"/>
      <c r="AI328" s="670"/>
      <c r="AJ328" s="670"/>
      <c r="AK328" s="213"/>
      <c r="AL328" s="213"/>
      <c r="AM328" s="670"/>
      <c r="AN328" s="670"/>
      <c r="AO328" s="670"/>
      <c r="AP328" s="670"/>
      <c r="AQ328" s="670"/>
      <c r="AR328" s="670"/>
      <c r="AS328" s="670"/>
      <c r="AT328" s="670"/>
      <c r="AU328" s="670"/>
      <c r="AV328" s="670"/>
      <c r="AW328" s="670"/>
      <c r="AX328" s="670"/>
      <c r="AY328" s="670"/>
      <c r="AZ328" s="670"/>
      <c r="BA328" s="670"/>
      <c r="BB328" s="670"/>
      <c r="BC328" s="659"/>
      <c r="BD328" s="659"/>
      <c r="BE328" s="659"/>
      <c r="BF328" s="659"/>
      <c r="BG328" s="659"/>
      <c r="BH328" s="659"/>
      <c r="BI328" s="659"/>
      <c r="BJ328" s="659"/>
      <c r="BK328" s="207"/>
      <c r="BL328" s="207"/>
      <c r="BM328" s="659"/>
      <c r="BN328" s="659"/>
      <c r="BO328" s="659"/>
      <c r="BP328" s="659"/>
      <c r="BQ328" s="659"/>
      <c r="BR328" s="659"/>
      <c r="BS328" s="659"/>
      <c r="BT328" s="659"/>
      <c r="BU328" s="659"/>
      <c r="BV328" s="659"/>
      <c r="BW328" s="659"/>
      <c r="BX328" s="659"/>
      <c r="BY328" s="659"/>
      <c r="BZ328" s="659"/>
      <c r="CA328" s="659"/>
      <c r="CB328" s="659"/>
      <c r="CC328" s="90"/>
    </row>
    <row r="329" spans="6:81" s="68" customFormat="1" x14ac:dyDescent="0.2">
      <c r="F329" s="77"/>
      <c r="G329" s="667"/>
      <c r="H329" s="667"/>
      <c r="I329" s="667"/>
      <c r="J329" s="667"/>
      <c r="K329" s="667"/>
      <c r="L329" s="667"/>
      <c r="M329" s="667"/>
      <c r="N329" s="667"/>
      <c r="O329" s="667"/>
      <c r="P329" s="667"/>
      <c r="Q329" s="667"/>
      <c r="R329" s="667"/>
      <c r="S329" s="667"/>
      <c r="T329" s="210"/>
      <c r="U329" s="210"/>
      <c r="V329" s="213"/>
      <c r="W329" s="670"/>
      <c r="X329" s="670"/>
      <c r="Y329" s="670"/>
      <c r="Z329" s="670"/>
      <c r="AA329" s="670"/>
      <c r="AB329" s="670"/>
      <c r="AC329" s="670"/>
      <c r="AD329" s="670"/>
      <c r="AE329" s="670"/>
      <c r="AF329" s="670"/>
      <c r="AG329" s="670"/>
      <c r="AH329" s="670"/>
      <c r="AI329" s="670"/>
      <c r="AJ329" s="670"/>
      <c r="AK329" s="213"/>
      <c r="AL329" s="213"/>
      <c r="AM329" s="670"/>
      <c r="AN329" s="670"/>
      <c r="AO329" s="670"/>
      <c r="AP329" s="670"/>
      <c r="AQ329" s="670"/>
      <c r="AR329" s="670"/>
      <c r="AS329" s="670"/>
      <c r="AT329" s="670"/>
      <c r="AU329" s="670"/>
      <c r="AV329" s="670"/>
      <c r="AW329" s="670"/>
      <c r="AX329" s="670"/>
      <c r="AY329" s="670"/>
      <c r="AZ329" s="670"/>
      <c r="BA329" s="670"/>
      <c r="BB329" s="670"/>
      <c r="BC329" s="659"/>
      <c r="BD329" s="659"/>
      <c r="BE329" s="659"/>
      <c r="BF329" s="659"/>
      <c r="BG329" s="659"/>
      <c r="BH329" s="659"/>
      <c r="BI329" s="659"/>
      <c r="BJ329" s="659"/>
      <c r="BK329" s="207"/>
      <c r="BL329" s="207"/>
      <c r="BM329" s="659"/>
      <c r="BN329" s="659"/>
      <c r="BO329" s="659"/>
      <c r="BP329" s="659"/>
      <c r="BQ329" s="659"/>
      <c r="BR329" s="659"/>
      <c r="BS329" s="659"/>
      <c r="BT329" s="659"/>
      <c r="BU329" s="659"/>
      <c r="BV329" s="659"/>
      <c r="BW329" s="659"/>
      <c r="BX329" s="659"/>
      <c r="BY329" s="659"/>
      <c r="BZ329" s="659"/>
      <c r="CA329" s="659"/>
      <c r="CB329" s="659"/>
      <c r="CC329" s="90"/>
    </row>
    <row r="330" spans="6:81" s="68" customFormat="1" x14ac:dyDescent="0.2">
      <c r="F330" s="77"/>
      <c r="G330" s="670"/>
      <c r="H330" s="670"/>
      <c r="I330" s="670"/>
      <c r="J330" s="670"/>
      <c r="K330" s="670"/>
      <c r="L330" s="670"/>
      <c r="M330" s="670"/>
      <c r="N330" s="670"/>
      <c r="O330" s="670"/>
      <c r="P330" s="670"/>
      <c r="Q330" s="670"/>
      <c r="R330" s="670"/>
      <c r="S330" s="670"/>
      <c r="T330" s="213"/>
      <c r="U330" s="213"/>
      <c r="V330" s="213"/>
      <c r="W330" s="670"/>
      <c r="X330" s="670"/>
      <c r="Y330" s="670"/>
      <c r="Z330" s="670"/>
      <c r="AA330" s="670"/>
      <c r="AB330" s="670"/>
      <c r="AC330" s="670"/>
      <c r="AD330" s="670"/>
      <c r="AE330" s="670"/>
      <c r="AF330" s="670"/>
      <c r="AG330" s="670"/>
      <c r="AH330" s="670"/>
      <c r="AI330" s="670"/>
      <c r="AJ330" s="670"/>
      <c r="AK330" s="213"/>
      <c r="AL330" s="213"/>
      <c r="AM330" s="670"/>
      <c r="AN330" s="670"/>
      <c r="AO330" s="670"/>
      <c r="AP330" s="670"/>
      <c r="AQ330" s="670"/>
      <c r="AR330" s="670"/>
      <c r="AS330" s="670"/>
      <c r="AT330" s="670"/>
      <c r="AU330" s="670"/>
      <c r="AV330" s="670"/>
      <c r="AW330" s="670"/>
      <c r="AX330" s="670"/>
      <c r="AY330" s="670"/>
      <c r="AZ330" s="670"/>
      <c r="BA330" s="670"/>
      <c r="BB330" s="670"/>
      <c r="BC330" s="659"/>
      <c r="BD330" s="659"/>
      <c r="BE330" s="659"/>
      <c r="BF330" s="659"/>
      <c r="BG330" s="659"/>
      <c r="BH330" s="659"/>
      <c r="BI330" s="659"/>
      <c r="BJ330" s="659"/>
      <c r="BK330" s="207"/>
      <c r="BL330" s="207"/>
      <c r="BM330" s="659"/>
      <c r="BN330" s="659"/>
      <c r="BO330" s="659"/>
      <c r="BP330" s="659"/>
      <c r="BQ330" s="659"/>
      <c r="BR330" s="659"/>
      <c r="BS330" s="659"/>
      <c r="BT330" s="659"/>
      <c r="BU330" s="659"/>
      <c r="BV330" s="659"/>
      <c r="BW330" s="659"/>
      <c r="BX330" s="659"/>
      <c r="BY330" s="659"/>
      <c r="BZ330" s="659"/>
      <c r="CA330" s="659"/>
      <c r="CB330" s="659"/>
      <c r="CC330" s="90"/>
    </row>
    <row r="331" spans="6:81" s="68" customFormat="1" ht="15.75" x14ac:dyDescent="0.25">
      <c r="F331" s="77"/>
      <c r="G331" s="669"/>
      <c r="H331" s="669"/>
      <c r="I331" s="669"/>
      <c r="J331" s="669"/>
      <c r="K331" s="669"/>
      <c r="L331" s="669"/>
      <c r="M331" s="669"/>
      <c r="N331" s="669"/>
      <c r="O331" s="669"/>
      <c r="P331" s="669"/>
      <c r="Q331" s="669"/>
      <c r="R331" s="669"/>
      <c r="S331" s="669"/>
      <c r="T331" s="212"/>
      <c r="U331" s="212"/>
      <c r="V331" s="206"/>
      <c r="W331" s="660"/>
      <c r="X331" s="660"/>
      <c r="Y331" s="660"/>
      <c r="Z331" s="660"/>
      <c r="AA331" s="660"/>
      <c r="AB331" s="660"/>
      <c r="AC331" s="660"/>
      <c r="AD331" s="660"/>
      <c r="AE331" s="660"/>
      <c r="AF331" s="660"/>
      <c r="AG331" s="660"/>
      <c r="AH331" s="660"/>
      <c r="AI331" s="660"/>
      <c r="AJ331" s="660"/>
      <c r="AK331" s="206"/>
      <c r="AL331" s="206"/>
      <c r="AM331" s="660"/>
      <c r="AN331" s="660"/>
      <c r="AO331" s="660"/>
      <c r="AP331" s="660"/>
      <c r="AQ331" s="660"/>
      <c r="AR331" s="660"/>
      <c r="AS331" s="660"/>
      <c r="AT331" s="660"/>
      <c r="AU331" s="659"/>
      <c r="AV331" s="659"/>
      <c r="AW331" s="659"/>
      <c r="AX331" s="659"/>
      <c r="AY331" s="659"/>
      <c r="AZ331" s="659"/>
      <c r="BA331" s="659"/>
      <c r="BB331" s="659"/>
      <c r="BC331" s="659"/>
      <c r="BD331" s="659"/>
      <c r="BE331" s="659"/>
      <c r="BF331" s="659"/>
      <c r="BG331" s="659"/>
      <c r="BH331" s="659"/>
      <c r="BI331" s="659"/>
      <c r="BJ331" s="659"/>
      <c r="BK331" s="207"/>
      <c r="BL331" s="207"/>
      <c r="BM331" s="659"/>
      <c r="BN331" s="659"/>
      <c r="BO331" s="659"/>
      <c r="BP331" s="659"/>
      <c r="BQ331" s="659"/>
      <c r="BR331" s="659"/>
      <c r="BS331" s="659"/>
      <c r="BT331" s="659"/>
      <c r="BU331" s="659"/>
      <c r="BV331" s="659"/>
      <c r="BW331" s="659"/>
      <c r="BX331" s="659"/>
      <c r="BY331" s="659"/>
      <c r="BZ331" s="659"/>
      <c r="CA331" s="659"/>
      <c r="CB331" s="659"/>
      <c r="CC331" s="90"/>
    </row>
    <row r="332" spans="6:81" s="68" customFormat="1" x14ac:dyDescent="0.2">
      <c r="F332" s="77"/>
      <c r="G332" s="670"/>
      <c r="H332" s="670"/>
      <c r="I332" s="670"/>
      <c r="J332" s="670"/>
      <c r="K332" s="670"/>
      <c r="L332" s="670"/>
      <c r="M332" s="670"/>
      <c r="N332" s="670"/>
      <c r="O332" s="670"/>
      <c r="P332" s="670"/>
      <c r="Q332" s="670"/>
      <c r="R332" s="670"/>
      <c r="S332" s="670"/>
      <c r="T332" s="213"/>
      <c r="U332" s="213"/>
      <c r="V332" s="207"/>
      <c r="W332" s="659"/>
      <c r="X332" s="659"/>
      <c r="Y332" s="659"/>
      <c r="Z332" s="659"/>
      <c r="AA332" s="659"/>
      <c r="AB332" s="659"/>
      <c r="AC332" s="659"/>
      <c r="AD332" s="659"/>
      <c r="AE332" s="659"/>
      <c r="AF332" s="659"/>
      <c r="AG332" s="659"/>
      <c r="AH332" s="659"/>
      <c r="AI332" s="659"/>
      <c r="AJ332" s="659"/>
      <c r="AK332" s="207"/>
      <c r="AL332" s="207"/>
      <c r="AM332" s="659"/>
      <c r="AN332" s="659"/>
      <c r="AO332" s="659"/>
      <c r="AP332" s="659"/>
      <c r="AQ332" s="659"/>
      <c r="AR332" s="659"/>
      <c r="AS332" s="659"/>
      <c r="AT332" s="659"/>
      <c r="AU332" s="659"/>
      <c r="AV332" s="659"/>
      <c r="AW332" s="659"/>
      <c r="AX332" s="659"/>
      <c r="AY332" s="659"/>
      <c r="AZ332" s="659"/>
      <c r="BA332" s="659"/>
      <c r="BB332" s="659"/>
      <c r="BC332" s="660"/>
      <c r="BD332" s="660"/>
      <c r="BE332" s="660"/>
      <c r="BF332" s="660"/>
      <c r="BG332" s="660"/>
      <c r="BH332" s="660"/>
      <c r="BI332" s="660"/>
      <c r="BJ332" s="660"/>
      <c r="BK332" s="206"/>
      <c r="BL332" s="206"/>
      <c r="BM332" s="660"/>
      <c r="BN332" s="660"/>
      <c r="BO332" s="660"/>
      <c r="BP332" s="660"/>
      <c r="BQ332" s="660"/>
      <c r="BR332" s="660"/>
      <c r="BS332" s="660"/>
      <c r="BT332" s="660"/>
      <c r="BU332" s="660"/>
      <c r="BV332" s="660"/>
      <c r="BW332" s="660"/>
      <c r="BX332" s="660"/>
      <c r="BY332" s="660"/>
      <c r="BZ332" s="660"/>
      <c r="CA332" s="659"/>
      <c r="CB332" s="659"/>
      <c r="CC332" s="90"/>
    </row>
    <row r="333" spans="6:81" s="68" customFormat="1" x14ac:dyDescent="0.2">
      <c r="F333" s="77"/>
      <c r="G333" s="670"/>
      <c r="H333" s="670"/>
      <c r="I333" s="670"/>
      <c r="J333" s="670"/>
      <c r="K333" s="670"/>
      <c r="L333" s="670"/>
      <c r="M333" s="670"/>
      <c r="N333" s="670"/>
      <c r="O333" s="670"/>
      <c r="P333" s="670"/>
      <c r="Q333" s="670"/>
      <c r="R333" s="670"/>
      <c r="S333" s="670"/>
      <c r="T333" s="213"/>
      <c r="U333" s="213"/>
      <c r="V333" s="207"/>
      <c r="W333" s="659"/>
      <c r="X333" s="659"/>
      <c r="Y333" s="659"/>
      <c r="Z333" s="659"/>
      <c r="AA333" s="659"/>
      <c r="AB333" s="659"/>
      <c r="AC333" s="659"/>
      <c r="AD333" s="659"/>
      <c r="AE333" s="659"/>
      <c r="AF333" s="659"/>
      <c r="AG333" s="659"/>
      <c r="AH333" s="659"/>
      <c r="AI333" s="659"/>
      <c r="AJ333" s="659"/>
      <c r="AK333" s="207"/>
      <c r="AL333" s="207"/>
      <c r="AM333" s="659"/>
      <c r="AN333" s="659"/>
      <c r="AO333" s="659"/>
      <c r="AP333" s="659"/>
      <c r="AQ333" s="659"/>
      <c r="AR333" s="659"/>
      <c r="AS333" s="659"/>
      <c r="AT333" s="659"/>
      <c r="AU333" s="659"/>
      <c r="AV333" s="659"/>
      <c r="AW333" s="659"/>
      <c r="AX333" s="659"/>
      <c r="AY333" s="659"/>
      <c r="AZ333" s="659"/>
      <c r="BA333" s="659"/>
      <c r="BB333" s="659"/>
      <c r="BC333" s="660"/>
      <c r="BD333" s="660"/>
      <c r="BE333" s="660"/>
      <c r="BF333" s="660"/>
      <c r="BG333" s="660"/>
      <c r="BH333" s="660"/>
      <c r="BI333" s="660"/>
      <c r="BJ333" s="660"/>
      <c r="BK333" s="206"/>
      <c r="BL333" s="206"/>
      <c r="BM333" s="660"/>
      <c r="BN333" s="660"/>
      <c r="BO333" s="660"/>
      <c r="BP333" s="660"/>
      <c r="BQ333" s="660"/>
      <c r="BR333" s="660"/>
      <c r="BS333" s="660"/>
      <c r="BT333" s="660"/>
      <c r="BU333" s="660"/>
      <c r="BV333" s="660"/>
      <c r="BW333" s="660"/>
      <c r="BX333" s="660"/>
      <c r="BY333" s="660"/>
      <c r="BZ333" s="660"/>
      <c r="CA333" s="659"/>
      <c r="CB333" s="659"/>
      <c r="CC333" s="90"/>
    </row>
    <row r="334" spans="6:81" s="68" customFormat="1" x14ac:dyDescent="0.2">
      <c r="F334" s="77"/>
      <c r="G334" s="670"/>
      <c r="H334" s="670"/>
      <c r="I334" s="670"/>
      <c r="J334" s="670"/>
      <c r="K334" s="670"/>
      <c r="L334" s="670"/>
      <c r="M334" s="670"/>
      <c r="N334" s="670"/>
      <c r="O334" s="670"/>
      <c r="P334" s="670"/>
      <c r="Q334" s="670"/>
      <c r="R334" s="670"/>
      <c r="S334" s="670"/>
      <c r="T334" s="213"/>
      <c r="U334" s="213"/>
      <c r="V334" s="207"/>
      <c r="W334" s="659"/>
      <c r="X334" s="659"/>
      <c r="Y334" s="659"/>
      <c r="Z334" s="659"/>
      <c r="AA334" s="659"/>
      <c r="AB334" s="659"/>
      <c r="AC334" s="659"/>
      <c r="AD334" s="659"/>
      <c r="AE334" s="659"/>
      <c r="AF334" s="659"/>
      <c r="AG334" s="659"/>
      <c r="AH334" s="659"/>
      <c r="AI334" s="659"/>
      <c r="AJ334" s="659"/>
      <c r="AK334" s="207"/>
      <c r="AL334" s="207"/>
      <c r="AM334" s="659"/>
      <c r="AN334" s="659"/>
      <c r="AO334" s="659"/>
      <c r="AP334" s="659"/>
      <c r="AQ334" s="659"/>
      <c r="AR334" s="659"/>
      <c r="AS334" s="659"/>
      <c r="AT334" s="659"/>
      <c r="AU334" s="659"/>
      <c r="AV334" s="659"/>
      <c r="AW334" s="659"/>
      <c r="AX334" s="659"/>
      <c r="AY334" s="659"/>
      <c r="AZ334" s="659"/>
      <c r="BA334" s="659"/>
      <c r="BB334" s="659"/>
      <c r="BC334" s="660"/>
      <c r="BD334" s="660"/>
      <c r="BE334" s="660"/>
      <c r="BF334" s="660"/>
      <c r="BG334" s="660"/>
      <c r="BH334" s="660"/>
      <c r="BI334" s="660"/>
      <c r="BJ334" s="660"/>
      <c r="BK334" s="206"/>
      <c r="BL334" s="206"/>
      <c r="BM334" s="660"/>
      <c r="BN334" s="660"/>
      <c r="BO334" s="660"/>
      <c r="BP334" s="660"/>
      <c r="BQ334" s="660"/>
      <c r="BR334" s="660"/>
      <c r="BS334" s="660"/>
      <c r="BT334" s="660"/>
      <c r="BU334" s="660"/>
      <c r="BV334" s="660"/>
      <c r="BW334" s="660"/>
      <c r="BX334" s="660"/>
      <c r="BY334" s="660"/>
      <c r="BZ334" s="660"/>
      <c r="CA334" s="659"/>
      <c r="CB334" s="659"/>
      <c r="CC334" s="90"/>
    </row>
    <row r="335" spans="6:81" s="68" customFormat="1" x14ac:dyDescent="0.2">
      <c r="F335" s="77"/>
      <c r="G335" s="670"/>
      <c r="H335" s="670"/>
      <c r="I335" s="670"/>
      <c r="J335" s="670"/>
      <c r="K335" s="670"/>
      <c r="L335" s="670"/>
      <c r="M335" s="670"/>
      <c r="N335" s="670"/>
      <c r="O335" s="670"/>
      <c r="P335" s="670"/>
      <c r="Q335" s="670"/>
      <c r="R335" s="670"/>
      <c r="S335" s="670"/>
      <c r="T335" s="213"/>
      <c r="U335" s="213"/>
      <c r="V335" s="207"/>
      <c r="W335" s="659"/>
      <c r="X335" s="659"/>
      <c r="Y335" s="659"/>
      <c r="Z335" s="659"/>
      <c r="AA335" s="659"/>
      <c r="AB335" s="659"/>
      <c r="AC335" s="659"/>
      <c r="AD335" s="659"/>
      <c r="AE335" s="659"/>
      <c r="AF335" s="659"/>
      <c r="AG335" s="659"/>
      <c r="AH335" s="659"/>
      <c r="AI335" s="659"/>
      <c r="AJ335" s="659"/>
      <c r="AK335" s="207"/>
      <c r="AL335" s="207"/>
      <c r="AM335" s="659"/>
      <c r="AN335" s="659"/>
      <c r="AO335" s="659"/>
      <c r="AP335" s="659"/>
      <c r="AQ335" s="659"/>
      <c r="AR335" s="659"/>
      <c r="AS335" s="659"/>
      <c r="AT335" s="659"/>
      <c r="AU335" s="659"/>
      <c r="AV335" s="659"/>
      <c r="AW335" s="659"/>
      <c r="AX335" s="659"/>
      <c r="AY335" s="659"/>
      <c r="AZ335" s="659"/>
      <c r="BA335" s="659"/>
      <c r="BB335" s="659"/>
      <c r="BC335" s="660"/>
      <c r="BD335" s="660"/>
      <c r="BE335" s="660"/>
      <c r="BF335" s="660"/>
      <c r="BG335" s="660"/>
      <c r="BH335" s="660"/>
      <c r="BI335" s="660"/>
      <c r="BJ335" s="660"/>
      <c r="BK335" s="206"/>
      <c r="BL335" s="206"/>
      <c r="BM335" s="660"/>
      <c r="BN335" s="660"/>
      <c r="BO335" s="660"/>
      <c r="BP335" s="660"/>
      <c r="BQ335" s="660"/>
      <c r="BR335" s="660"/>
      <c r="BS335" s="660"/>
      <c r="BT335" s="660"/>
      <c r="BU335" s="660"/>
      <c r="BV335" s="660"/>
      <c r="BW335" s="660"/>
      <c r="BX335" s="660"/>
      <c r="BY335" s="660"/>
      <c r="BZ335" s="660"/>
      <c r="CA335" s="659"/>
      <c r="CB335" s="659"/>
      <c r="CC335" s="90"/>
    </row>
    <row r="336" spans="6:81" s="68" customFormat="1" x14ac:dyDescent="0.2">
      <c r="F336" s="77"/>
      <c r="G336" s="670"/>
      <c r="H336" s="670"/>
      <c r="I336" s="670"/>
      <c r="J336" s="670"/>
      <c r="K336" s="670"/>
      <c r="L336" s="670"/>
      <c r="M336" s="670"/>
      <c r="N336" s="670"/>
      <c r="O336" s="670"/>
      <c r="P336" s="670"/>
      <c r="Q336" s="670"/>
      <c r="R336" s="670"/>
      <c r="S336" s="670"/>
      <c r="T336" s="213"/>
      <c r="U336" s="213"/>
      <c r="V336" s="207"/>
      <c r="W336" s="659"/>
      <c r="X336" s="659"/>
      <c r="Y336" s="659"/>
      <c r="Z336" s="659"/>
      <c r="AA336" s="659"/>
      <c r="AB336" s="659"/>
      <c r="AC336" s="659"/>
      <c r="AD336" s="659"/>
      <c r="AE336" s="659"/>
      <c r="AF336" s="659"/>
      <c r="AG336" s="659"/>
      <c r="AH336" s="659"/>
      <c r="AI336" s="659"/>
      <c r="AJ336" s="659"/>
      <c r="AK336" s="207"/>
      <c r="AL336" s="207"/>
      <c r="AM336" s="659"/>
      <c r="AN336" s="659"/>
      <c r="AO336" s="659"/>
      <c r="AP336" s="659"/>
      <c r="AQ336" s="659"/>
      <c r="AR336" s="659"/>
      <c r="AS336" s="659"/>
      <c r="AT336" s="659"/>
      <c r="AU336" s="659"/>
      <c r="AV336" s="659"/>
      <c r="AW336" s="659"/>
      <c r="AX336" s="659"/>
      <c r="AY336" s="659"/>
      <c r="AZ336" s="659"/>
      <c r="BA336" s="659"/>
      <c r="BB336" s="659"/>
      <c r="BC336" s="660"/>
      <c r="BD336" s="660"/>
      <c r="BE336" s="660"/>
      <c r="BF336" s="660"/>
      <c r="BG336" s="660"/>
      <c r="BH336" s="660"/>
      <c r="BI336" s="660"/>
      <c r="BJ336" s="660"/>
      <c r="BK336" s="206"/>
      <c r="BL336" s="206"/>
      <c r="BM336" s="660"/>
      <c r="BN336" s="660"/>
      <c r="BO336" s="660"/>
      <c r="BP336" s="660"/>
      <c r="BQ336" s="660"/>
      <c r="BR336" s="660"/>
      <c r="BS336" s="660"/>
      <c r="BT336" s="660"/>
      <c r="BU336" s="660"/>
      <c r="BV336" s="660"/>
      <c r="BW336" s="660"/>
      <c r="BX336" s="660"/>
      <c r="BY336" s="660"/>
      <c r="BZ336" s="660"/>
      <c r="CA336" s="659"/>
      <c r="CB336" s="659"/>
      <c r="CC336" s="90"/>
    </row>
    <row r="337" spans="6:81" s="68" customFormat="1" x14ac:dyDescent="0.2">
      <c r="F337" s="77"/>
      <c r="G337" s="670"/>
      <c r="H337" s="670"/>
      <c r="I337" s="670"/>
      <c r="J337" s="670"/>
      <c r="K337" s="670"/>
      <c r="L337" s="670"/>
      <c r="M337" s="670"/>
      <c r="N337" s="670"/>
      <c r="O337" s="670"/>
      <c r="P337" s="670"/>
      <c r="Q337" s="670"/>
      <c r="R337" s="670"/>
      <c r="S337" s="670"/>
      <c r="T337" s="213"/>
      <c r="U337" s="213"/>
      <c r="V337" s="207"/>
      <c r="W337" s="659"/>
      <c r="X337" s="659"/>
      <c r="Y337" s="659"/>
      <c r="Z337" s="659"/>
      <c r="AA337" s="659"/>
      <c r="AB337" s="659"/>
      <c r="AC337" s="659"/>
      <c r="AD337" s="659"/>
      <c r="AE337" s="659"/>
      <c r="AF337" s="659"/>
      <c r="AG337" s="659"/>
      <c r="AH337" s="659"/>
      <c r="AI337" s="659"/>
      <c r="AJ337" s="659"/>
      <c r="AK337" s="207"/>
      <c r="AL337" s="207"/>
      <c r="AM337" s="659"/>
      <c r="AN337" s="659"/>
      <c r="AO337" s="659"/>
      <c r="AP337" s="659"/>
      <c r="AQ337" s="659"/>
      <c r="AR337" s="659"/>
      <c r="AS337" s="659"/>
      <c r="AT337" s="659"/>
      <c r="AU337" s="659"/>
      <c r="AV337" s="659"/>
      <c r="AW337" s="659"/>
      <c r="AX337" s="659"/>
      <c r="AY337" s="659"/>
      <c r="AZ337" s="659"/>
      <c r="BA337" s="659"/>
      <c r="BB337" s="659"/>
      <c r="BC337" s="660"/>
      <c r="BD337" s="660"/>
      <c r="BE337" s="660"/>
      <c r="BF337" s="660"/>
      <c r="BG337" s="660"/>
      <c r="BH337" s="660"/>
      <c r="BI337" s="660"/>
      <c r="BJ337" s="660"/>
      <c r="BK337" s="206"/>
      <c r="BL337" s="206"/>
      <c r="BM337" s="660"/>
      <c r="BN337" s="660"/>
      <c r="BO337" s="660"/>
      <c r="BP337" s="660"/>
      <c r="BQ337" s="660"/>
      <c r="BR337" s="660"/>
      <c r="BS337" s="660"/>
      <c r="BT337" s="660"/>
      <c r="BU337" s="660"/>
      <c r="BV337" s="660"/>
      <c r="BW337" s="660"/>
      <c r="BX337" s="660"/>
      <c r="BY337" s="660"/>
      <c r="BZ337" s="660"/>
      <c r="CA337" s="659"/>
      <c r="CB337" s="659"/>
      <c r="CC337" s="90"/>
    </row>
    <row r="338" spans="6:81" s="68" customFormat="1" x14ac:dyDescent="0.2">
      <c r="F338" s="77"/>
      <c r="G338" s="670"/>
      <c r="H338" s="670"/>
      <c r="I338" s="670"/>
      <c r="J338" s="670"/>
      <c r="K338" s="670"/>
      <c r="L338" s="670"/>
      <c r="M338" s="670"/>
      <c r="N338" s="670"/>
      <c r="O338" s="670"/>
      <c r="P338" s="670"/>
      <c r="Q338" s="670"/>
      <c r="R338" s="670"/>
      <c r="S338" s="670"/>
      <c r="T338" s="213"/>
      <c r="U338" s="213"/>
      <c r="V338" s="207"/>
      <c r="W338" s="659"/>
      <c r="X338" s="659"/>
      <c r="Y338" s="659"/>
      <c r="Z338" s="659"/>
      <c r="AA338" s="659"/>
      <c r="AB338" s="659"/>
      <c r="AC338" s="659"/>
      <c r="AD338" s="659"/>
      <c r="AE338" s="659"/>
      <c r="AF338" s="659"/>
      <c r="AG338" s="659"/>
      <c r="AH338" s="659"/>
      <c r="AI338" s="659"/>
      <c r="AJ338" s="659"/>
      <c r="AK338" s="207"/>
      <c r="AL338" s="207"/>
      <c r="AM338" s="659"/>
      <c r="AN338" s="659"/>
      <c r="AO338" s="659"/>
      <c r="AP338" s="659"/>
      <c r="AQ338" s="659"/>
      <c r="AR338" s="659"/>
      <c r="AS338" s="659"/>
      <c r="AT338" s="659"/>
      <c r="AU338" s="659"/>
      <c r="AV338" s="659"/>
      <c r="AW338" s="659"/>
      <c r="AX338" s="659"/>
      <c r="AY338" s="659"/>
      <c r="AZ338" s="659"/>
      <c r="BA338" s="659"/>
      <c r="BB338" s="659"/>
      <c r="BC338" s="660"/>
      <c r="BD338" s="660"/>
      <c r="BE338" s="660"/>
      <c r="BF338" s="660"/>
      <c r="BG338" s="660"/>
      <c r="BH338" s="660"/>
      <c r="BI338" s="660"/>
      <c r="BJ338" s="660"/>
      <c r="BK338" s="206"/>
      <c r="BL338" s="206"/>
      <c r="BM338" s="660"/>
      <c r="BN338" s="660"/>
      <c r="BO338" s="660"/>
      <c r="BP338" s="660"/>
      <c r="BQ338" s="660"/>
      <c r="BR338" s="660"/>
      <c r="BS338" s="660"/>
      <c r="BT338" s="660"/>
      <c r="BU338" s="660"/>
      <c r="BV338" s="660"/>
      <c r="BW338" s="660"/>
      <c r="BX338" s="660"/>
      <c r="BY338" s="660"/>
      <c r="BZ338" s="660"/>
      <c r="CA338" s="659"/>
      <c r="CB338" s="659"/>
      <c r="CC338" s="90"/>
    </row>
    <row r="339" spans="6:81" s="68" customFormat="1" x14ac:dyDescent="0.2">
      <c r="F339" s="77"/>
      <c r="G339" s="670"/>
      <c r="H339" s="670"/>
      <c r="I339" s="670"/>
      <c r="J339" s="670"/>
      <c r="K339" s="670"/>
      <c r="L339" s="670"/>
      <c r="M339" s="670"/>
      <c r="N339" s="670"/>
      <c r="O339" s="670"/>
      <c r="P339" s="670"/>
      <c r="Q339" s="670"/>
      <c r="R339" s="670"/>
      <c r="S339" s="670"/>
      <c r="T339" s="213"/>
      <c r="U339" s="213"/>
      <c r="V339" s="207"/>
      <c r="W339" s="659"/>
      <c r="X339" s="659"/>
      <c r="Y339" s="659"/>
      <c r="Z339" s="659"/>
      <c r="AA339" s="659"/>
      <c r="AB339" s="659"/>
      <c r="AC339" s="659"/>
      <c r="AD339" s="659"/>
      <c r="AE339" s="659"/>
      <c r="AF339" s="659"/>
      <c r="AG339" s="659"/>
      <c r="AH339" s="659"/>
      <c r="AI339" s="659"/>
      <c r="AJ339" s="659"/>
      <c r="AK339" s="207"/>
      <c r="AL339" s="207"/>
      <c r="AM339" s="659"/>
      <c r="AN339" s="659"/>
      <c r="AO339" s="659"/>
      <c r="AP339" s="659"/>
      <c r="AQ339" s="659"/>
      <c r="AR339" s="659"/>
      <c r="AS339" s="659"/>
      <c r="AT339" s="659"/>
      <c r="AU339" s="659"/>
      <c r="AV339" s="659"/>
      <c r="AW339" s="659"/>
      <c r="AX339" s="659"/>
      <c r="AY339" s="659"/>
      <c r="AZ339" s="659"/>
      <c r="BA339" s="659"/>
      <c r="BB339" s="659"/>
      <c r="BC339" s="660"/>
      <c r="BD339" s="660"/>
      <c r="BE339" s="660"/>
      <c r="BF339" s="660"/>
      <c r="BG339" s="660"/>
      <c r="BH339" s="660"/>
      <c r="BI339" s="660"/>
      <c r="BJ339" s="660"/>
      <c r="BK339" s="206"/>
      <c r="BL339" s="206"/>
      <c r="BM339" s="660"/>
      <c r="BN339" s="660"/>
      <c r="BO339" s="660"/>
      <c r="BP339" s="660"/>
      <c r="BQ339" s="660"/>
      <c r="BR339" s="660"/>
      <c r="BS339" s="660"/>
      <c r="BT339" s="660"/>
      <c r="BU339" s="660"/>
      <c r="BV339" s="660"/>
      <c r="BW339" s="660"/>
      <c r="BX339" s="660"/>
      <c r="BY339" s="660"/>
      <c r="BZ339" s="660"/>
      <c r="CA339" s="659"/>
      <c r="CB339" s="659"/>
      <c r="CC339" s="90"/>
    </row>
    <row r="340" spans="6:81" s="68" customFormat="1" x14ac:dyDescent="0.2">
      <c r="F340" s="77"/>
      <c r="G340" s="670"/>
      <c r="H340" s="670"/>
      <c r="I340" s="670"/>
      <c r="J340" s="670"/>
      <c r="K340" s="670"/>
      <c r="L340" s="670"/>
      <c r="M340" s="670"/>
      <c r="N340" s="670"/>
      <c r="O340" s="670"/>
      <c r="P340" s="670"/>
      <c r="Q340" s="670"/>
      <c r="R340" s="670"/>
      <c r="S340" s="670"/>
      <c r="T340" s="213"/>
      <c r="U340" s="213"/>
      <c r="V340" s="207"/>
      <c r="W340" s="659"/>
      <c r="X340" s="659"/>
      <c r="Y340" s="659"/>
      <c r="Z340" s="659"/>
      <c r="AA340" s="659"/>
      <c r="AB340" s="659"/>
      <c r="AC340" s="659"/>
      <c r="AD340" s="659"/>
      <c r="AE340" s="659"/>
      <c r="AF340" s="659"/>
      <c r="AG340" s="659"/>
      <c r="AH340" s="659"/>
      <c r="AI340" s="659"/>
      <c r="AJ340" s="659"/>
      <c r="AK340" s="207"/>
      <c r="AL340" s="207"/>
      <c r="AM340" s="659"/>
      <c r="AN340" s="659"/>
      <c r="AO340" s="659"/>
      <c r="AP340" s="659"/>
      <c r="AQ340" s="659"/>
      <c r="AR340" s="659"/>
      <c r="AS340" s="659"/>
      <c r="AT340" s="659"/>
      <c r="AU340" s="659"/>
      <c r="AV340" s="659"/>
      <c r="AW340" s="659"/>
      <c r="AX340" s="659"/>
      <c r="AY340" s="659"/>
      <c r="AZ340" s="659"/>
      <c r="BA340" s="659"/>
      <c r="BB340" s="659"/>
      <c r="BC340" s="660"/>
      <c r="BD340" s="660"/>
      <c r="BE340" s="660"/>
      <c r="BF340" s="660"/>
      <c r="BG340" s="660"/>
      <c r="BH340" s="660"/>
      <c r="BI340" s="660"/>
      <c r="BJ340" s="660"/>
      <c r="BK340" s="206"/>
      <c r="BL340" s="206"/>
      <c r="BM340" s="660"/>
      <c r="BN340" s="660"/>
      <c r="BO340" s="660"/>
      <c r="BP340" s="660"/>
      <c r="BQ340" s="660"/>
      <c r="BR340" s="660"/>
      <c r="BS340" s="660"/>
      <c r="BT340" s="660"/>
      <c r="BU340" s="660"/>
      <c r="BV340" s="660"/>
      <c r="BW340" s="660"/>
      <c r="BX340" s="660"/>
      <c r="BY340" s="660"/>
      <c r="BZ340" s="660"/>
      <c r="CA340" s="659"/>
      <c r="CB340" s="659"/>
      <c r="CC340" s="90"/>
    </row>
    <row r="341" spans="6:81" s="68" customFormat="1" x14ac:dyDescent="0.2">
      <c r="F341" s="77"/>
      <c r="G341" s="667"/>
      <c r="H341" s="667"/>
      <c r="I341" s="667"/>
      <c r="J341" s="667"/>
      <c r="K341" s="667"/>
      <c r="L341" s="667"/>
      <c r="M341" s="667"/>
      <c r="N341" s="667"/>
      <c r="O341" s="667"/>
      <c r="P341" s="667"/>
      <c r="Q341" s="667"/>
      <c r="R341" s="667"/>
      <c r="S341" s="667"/>
      <c r="T341" s="210"/>
      <c r="U341" s="210"/>
      <c r="V341" s="207"/>
      <c r="W341" s="659"/>
      <c r="X341" s="659"/>
      <c r="Y341" s="659"/>
      <c r="Z341" s="659"/>
      <c r="AA341" s="659"/>
      <c r="AB341" s="659"/>
      <c r="AC341" s="659"/>
      <c r="AD341" s="659"/>
      <c r="AE341" s="659"/>
      <c r="AF341" s="659"/>
      <c r="AG341" s="659"/>
      <c r="AH341" s="659"/>
      <c r="AI341" s="659"/>
      <c r="AJ341" s="659"/>
      <c r="AK341" s="207"/>
      <c r="AL341" s="207"/>
      <c r="AM341" s="659"/>
      <c r="AN341" s="659"/>
      <c r="AO341" s="659"/>
      <c r="AP341" s="659"/>
      <c r="AQ341" s="659"/>
      <c r="AR341" s="659"/>
      <c r="AS341" s="659"/>
      <c r="AT341" s="659"/>
      <c r="AU341" s="659"/>
      <c r="AV341" s="659"/>
      <c r="AW341" s="659"/>
      <c r="AX341" s="659"/>
      <c r="AY341" s="659"/>
      <c r="AZ341" s="659"/>
      <c r="BA341" s="659"/>
      <c r="BB341" s="659"/>
      <c r="BC341" s="660"/>
      <c r="BD341" s="660"/>
      <c r="BE341" s="660"/>
      <c r="BF341" s="660"/>
      <c r="BG341" s="660"/>
      <c r="BH341" s="660"/>
      <c r="BI341" s="660"/>
      <c r="BJ341" s="660"/>
      <c r="BK341" s="206"/>
      <c r="BL341" s="206"/>
      <c r="BM341" s="660"/>
      <c r="BN341" s="660"/>
      <c r="BO341" s="660"/>
      <c r="BP341" s="660"/>
      <c r="BQ341" s="660"/>
      <c r="BR341" s="660"/>
      <c r="BS341" s="660"/>
      <c r="BT341" s="660"/>
      <c r="BU341" s="660"/>
      <c r="BV341" s="660"/>
      <c r="BW341" s="660"/>
      <c r="BX341" s="660"/>
      <c r="BY341" s="660"/>
      <c r="BZ341" s="660"/>
      <c r="CA341" s="659"/>
      <c r="CB341" s="659"/>
      <c r="CC341" s="90"/>
    </row>
    <row r="342" spans="6:81" s="68" customFormat="1" x14ac:dyDescent="0.2">
      <c r="F342" s="77"/>
      <c r="G342" s="670"/>
      <c r="H342" s="670"/>
      <c r="I342" s="670"/>
      <c r="J342" s="670"/>
      <c r="K342" s="670"/>
      <c r="L342" s="670"/>
      <c r="M342" s="670"/>
      <c r="N342" s="670"/>
      <c r="O342" s="670"/>
      <c r="P342" s="670"/>
      <c r="Q342" s="670"/>
      <c r="R342" s="670"/>
      <c r="S342" s="670"/>
      <c r="T342" s="213"/>
      <c r="U342" s="213"/>
      <c r="V342" s="207"/>
      <c r="W342" s="659"/>
      <c r="X342" s="659"/>
      <c r="Y342" s="659"/>
      <c r="Z342" s="659"/>
      <c r="AA342" s="659"/>
      <c r="AB342" s="659"/>
      <c r="AC342" s="659"/>
      <c r="AD342" s="659"/>
      <c r="AE342" s="659"/>
      <c r="AF342" s="659"/>
      <c r="AG342" s="659"/>
      <c r="AH342" s="659"/>
      <c r="AI342" s="659"/>
      <c r="AJ342" s="659"/>
      <c r="AK342" s="207"/>
      <c r="AL342" s="207"/>
      <c r="AM342" s="659"/>
      <c r="AN342" s="659"/>
      <c r="AO342" s="659"/>
      <c r="AP342" s="659"/>
      <c r="AQ342" s="659"/>
      <c r="AR342" s="659"/>
      <c r="AS342" s="659"/>
      <c r="AT342" s="659"/>
      <c r="AU342" s="659"/>
      <c r="AV342" s="659"/>
      <c r="AW342" s="659"/>
      <c r="AX342" s="659"/>
      <c r="AY342" s="659"/>
      <c r="AZ342" s="659"/>
      <c r="BA342" s="659"/>
      <c r="BB342" s="659"/>
      <c r="BC342" s="660"/>
      <c r="BD342" s="660"/>
      <c r="BE342" s="660"/>
      <c r="BF342" s="660"/>
      <c r="BG342" s="660"/>
      <c r="BH342" s="660"/>
      <c r="BI342" s="660"/>
      <c r="BJ342" s="660"/>
      <c r="BK342" s="206"/>
      <c r="BL342" s="206"/>
      <c r="BM342" s="660"/>
      <c r="BN342" s="660"/>
      <c r="BO342" s="660"/>
      <c r="BP342" s="660"/>
      <c r="BQ342" s="660"/>
      <c r="BR342" s="660"/>
      <c r="BS342" s="660"/>
      <c r="BT342" s="660"/>
      <c r="BU342" s="660"/>
      <c r="BV342" s="660"/>
      <c r="BW342" s="660"/>
      <c r="BX342" s="660"/>
      <c r="BY342" s="660"/>
      <c r="BZ342" s="660"/>
      <c r="CA342" s="659"/>
      <c r="CB342" s="659"/>
      <c r="CC342" s="90"/>
    </row>
    <row r="343" spans="6:81" s="68" customFormat="1" x14ac:dyDescent="0.2">
      <c r="F343" s="77"/>
      <c r="G343" s="667"/>
      <c r="H343" s="667"/>
      <c r="I343" s="667"/>
      <c r="J343" s="667"/>
      <c r="K343" s="667"/>
      <c r="L343" s="667"/>
      <c r="M343" s="667"/>
      <c r="N343" s="667"/>
      <c r="O343" s="667"/>
      <c r="P343" s="667"/>
      <c r="Q343" s="667"/>
      <c r="R343" s="667"/>
      <c r="S343" s="667"/>
      <c r="T343" s="210"/>
      <c r="U343" s="210"/>
      <c r="V343" s="207"/>
      <c r="W343" s="659"/>
      <c r="X343" s="659"/>
      <c r="Y343" s="659"/>
      <c r="Z343" s="659"/>
      <c r="AA343" s="659"/>
      <c r="AB343" s="659"/>
      <c r="AC343" s="659"/>
      <c r="AD343" s="659"/>
      <c r="AE343" s="659"/>
      <c r="AF343" s="659"/>
      <c r="AG343" s="659"/>
      <c r="AH343" s="659"/>
      <c r="AI343" s="659"/>
      <c r="AJ343" s="659"/>
      <c r="AK343" s="207"/>
      <c r="AL343" s="207"/>
      <c r="AM343" s="659"/>
      <c r="AN343" s="659"/>
      <c r="AO343" s="659"/>
      <c r="AP343" s="659"/>
      <c r="AQ343" s="659"/>
      <c r="AR343" s="659"/>
      <c r="AS343" s="659"/>
      <c r="AT343" s="659"/>
      <c r="AU343" s="659"/>
      <c r="AV343" s="659"/>
      <c r="AW343" s="659"/>
      <c r="AX343" s="659"/>
      <c r="AY343" s="659"/>
      <c r="AZ343" s="659"/>
      <c r="BA343" s="659"/>
      <c r="BB343" s="659"/>
      <c r="BC343" s="660"/>
      <c r="BD343" s="660"/>
      <c r="BE343" s="660"/>
      <c r="BF343" s="660"/>
      <c r="BG343" s="660"/>
      <c r="BH343" s="660"/>
      <c r="BI343" s="660"/>
      <c r="BJ343" s="660"/>
      <c r="BK343" s="206"/>
      <c r="BL343" s="206"/>
      <c r="BM343" s="660"/>
      <c r="BN343" s="660"/>
      <c r="BO343" s="660"/>
      <c r="BP343" s="660"/>
      <c r="BQ343" s="660"/>
      <c r="BR343" s="660"/>
      <c r="BS343" s="660"/>
      <c r="BT343" s="660"/>
      <c r="BU343" s="660"/>
      <c r="BV343" s="660"/>
      <c r="BW343" s="660"/>
      <c r="BX343" s="660"/>
      <c r="BY343" s="660"/>
      <c r="BZ343" s="660"/>
      <c r="CA343" s="659"/>
      <c r="CB343" s="659"/>
      <c r="CC343" s="90"/>
    </row>
    <row r="344" spans="6:81" s="68" customFormat="1" x14ac:dyDescent="0.2">
      <c r="F344" s="77"/>
      <c r="G344" s="670"/>
      <c r="H344" s="670"/>
      <c r="I344" s="670"/>
      <c r="J344" s="670"/>
      <c r="K344" s="670"/>
      <c r="L344" s="670"/>
      <c r="M344" s="670"/>
      <c r="N344" s="670"/>
      <c r="O344" s="670"/>
      <c r="P344" s="670"/>
      <c r="Q344" s="670"/>
      <c r="R344" s="670"/>
      <c r="S344" s="670"/>
      <c r="T344" s="213"/>
      <c r="U344" s="213"/>
      <c r="V344" s="207"/>
      <c r="W344" s="659"/>
      <c r="X344" s="659"/>
      <c r="Y344" s="659"/>
      <c r="Z344" s="659"/>
      <c r="AA344" s="659"/>
      <c r="AB344" s="659"/>
      <c r="AC344" s="659"/>
      <c r="AD344" s="659"/>
      <c r="AE344" s="659"/>
      <c r="AF344" s="659"/>
      <c r="AG344" s="659"/>
      <c r="AH344" s="659"/>
      <c r="AI344" s="659"/>
      <c r="AJ344" s="659"/>
      <c r="AK344" s="207"/>
      <c r="AL344" s="207"/>
      <c r="AM344" s="659"/>
      <c r="AN344" s="659"/>
      <c r="AO344" s="659"/>
      <c r="AP344" s="659"/>
      <c r="AQ344" s="659"/>
      <c r="AR344" s="659"/>
      <c r="AS344" s="659"/>
      <c r="AT344" s="659"/>
      <c r="AU344" s="659"/>
      <c r="AV344" s="659"/>
      <c r="AW344" s="659"/>
      <c r="AX344" s="659"/>
      <c r="AY344" s="659"/>
      <c r="AZ344" s="659"/>
      <c r="BA344" s="659"/>
      <c r="BB344" s="659"/>
      <c r="BC344" s="660"/>
      <c r="BD344" s="660"/>
      <c r="BE344" s="660"/>
      <c r="BF344" s="660"/>
      <c r="BG344" s="660"/>
      <c r="BH344" s="660"/>
      <c r="BI344" s="660"/>
      <c r="BJ344" s="660"/>
      <c r="BK344" s="206"/>
      <c r="BL344" s="206"/>
      <c r="BM344" s="660"/>
      <c r="BN344" s="660"/>
      <c r="BO344" s="660"/>
      <c r="BP344" s="660"/>
      <c r="BQ344" s="660"/>
      <c r="BR344" s="660"/>
      <c r="BS344" s="660"/>
      <c r="BT344" s="660"/>
      <c r="BU344" s="660"/>
      <c r="BV344" s="660"/>
      <c r="BW344" s="660"/>
      <c r="BX344" s="660"/>
      <c r="BY344" s="660"/>
      <c r="BZ344" s="660"/>
      <c r="CA344" s="659"/>
      <c r="CB344" s="659"/>
      <c r="CC344" s="90"/>
    </row>
    <row r="345" spans="6:81" s="68" customFormat="1" ht="15.75" x14ac:dyDescent="0.25">
      <c r="F345" s="77"/>
      <c r="G345" s="669"/>
      <c r="H345" s="669"/>
      <c r="I345" s="669"/>
      <c r="J345" s="669"/>
      <c r="K345" s="669"/>
      <c r="L345" s="669"/>
      <c r="M345" s="669"/>
      <c r="N345" s="669"/>
      <c r="O345" s="669"/>
      <c r="P345" s="669"/>
      <c r="Q345" s="669"/>
      <c r="R345" s="669"/>
      <c r="S345" s="669"/>
      <c r="T345" s="212"/>
      <c r="U345" s="212"/>
      <c r="V345" s="209"/>
      <c r="W345" s="666"/>
      <c r="X345" s="666"/>
      <c r="Y345" s="666"/>
      <c r="Z345" s="666"/>
      <c r="AA345" s="666"/>
      <c r="AB345" s="666"/>
      <c r="AC345" s="666"/>
      <c r="AD345" s="666"/>
      <c r="AE345" s="666"/>
      <c r="AF345" s="666"/>
      <c r="AG345" s="666"/>
      <c r="AH345" s="666"/>
      <c r="AI345" s="666"/>
      <c r="AJ345" s="666"/>
      <c r="AK345" s="209"/>
      <c r="AL345" s="209"/>
      <c r="AM345" s="666"/>
      <c r="AN345" s="666"/>
      <c r="AO345" s="666"/>
      <c r="AP345" s="666"/>
      <c r="AQ345" s="666"/>
      <c r="AR345" s="666"/>
      <c r="AS345" s="666"/>
      <c r="AT345" s="666"/>
      <c r="AU345" s="666"/>
      <c r="AV345" s="666"/>
      <c r="AW345" s="666"/>
      <c r="AX345" s="666"/>
      <c r="AY345" s="659"/>
      <c r="AZ345" s="659"/>
      <c r="BA345" s="659"/>
      <c r="BB345" s="659"/>
      <c r="BC345" s="660"/>
      <c r="BD345" s="660"/>
      <c r="BE345" s="660"/>
      <c r="BF345" s="660"/>
      <c r="BG345" s="660"/>
      <c r="BH345" s="660"/>
      <c r="BI345" s="660"/>
      <c r="BJ345" s="660"/>
      <c r="BK345" s="206"/>
      <c r="BL345" s="206"/>
      <c r="BM345" s="660"/>
      <c r="BN345" s="660"/>
      <c r="BO345" s="660"/>
      <c r="BP345" s="660"/>
      <c r="BQ345" s="660"/>
      <c r="BR345" s="660"/>
      <c r="BS345" s="660"/>
      <c r="BT345" s="660"/>
      <c r="BU345" s="660"/>
      <c r="BV345" s="660"/>
      <c r="BW345" s="660"/>
      <c r="BX345" s="660"/>
      <c r="BY345" s="660"/>
      <c r="BZ345" s="660"/>
      <c r="CA345" s="659"/>
      <c r="CB345" s="659"/>
      <c r="CC345" s="90"/>
    </row>
    <row r="346" spans="6:81" s="68" customFormat="1" x14ac:dyDescent="0.2">
      <c r="F346" s="66"/>
      <c r="G346" s="667"/>
      <c r="H346" s="666"/>
      <c r="I346" s="666"/>
      <c r="J346" s="666"/>
      <c r="K346" s="666"/>
      <c r="L346" s="666"/>
      <c r="M346" s="666"/>
      <c r="N346" s="666"/>
      <c r="O346" s="666"/>
      <c r="P346" s="666"/>
      <c r="Q346" s="666"/>
      <c r="R346" s="666"/>
      <c r="S346" s="666"/>
      <c r="T346" s="209"/>
      <c r="U346" s="209"/>
      <c r="V346" s="209"/>
      <c r="W346" s="666"/>
      <c r="X346" s="666"/>
      <c r="Y346" s="666"/>
      <c r="Z346" s="666"/>
      <c r="AA346" s="666"/>
      <c r="AB346" s="666"/>
      <c r="AC346" s="666"/>
      <c r="AD346" s="666"/>
      <c r="AE346" s="666"/>
      <c r="AF346" s="666"/>
      <c r="AG346" s="666"/>
      <c r="AH346" s="666"/>
      <c r="AI346" s="666"/>
      <c r="AJ346" s="666"/>
      <c r="AK346" s="209"/>
      <c r="AL346" s="209"/>
      <c r="AM346" s="666"/>
      <c r="AN346" s="666"/>
      <c r="AO346" s="666"/>
      <c r="AP346" s="666"/>
      <c r="AQ346" s="666"/>
      <c r="AR346" s="666"/>
      <c r="AS346" s="666"/>
      <c r="AT346" s="666"/>
      <c r="AU346" s="666"/>
      <c r="AV346" s="666"/>
      <c r="AW346" s="666"/>
      <c r="AX346" s="666"/>
      <c r="AY346" s="659"/>
      <c r="AZ346" s="659"/>
      <c r="BA346" s="659"/>
      <c r="BB346" s="659"/>
      <c r="BC346" s="660"/>
      <c r="BD346" s="660"/>
      <c r="BE346" s="660"/>
      <c r="BF346" s="660"/>
      <c r="BG346" s="660"/>
      <c r="BH346" s="660"/>
      <c r="BI346" s="660"/>
      <c r="BJ346" s="660"/>
      <c r="BK346" s="206"/>
      <c r="BL346" s="206"/>
      <c r="BM346" s="660"/>
      <c r="BN346" s="660"/>
      <c r="BO346" s="660"/>
      <c r="BP346" s="660"/>
      <c r="BQ346" s="660"/>
      <c r="BR346" s="660"/>
      <c r="BS346" s="660"/>
      <c r="BT346" s="660"/>
      <c r="BU346" s="660"/>
      <c r="BV346" s="660"/>
      <c r="BW346" s="660"/>
      <c r="BX346" s="660"/>
      <c r="BY346" s="660"/>
      <c r="BZ346" s="660"/>
      <c r="CA346" s="659"/>
      <c r="CB346" s="659"/>
      <c r="CC346" s="90"/>
    </row>
    <row r="347" spans="6:81" s="68" customFormat="1" x14ac:dyDescent="0.2"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221"/>
      <c r="U347" s="221"/>
      <c r="V347" s="90"/>
      <c r="W347" s="90"/>
      <c r="X347" s="90"/>
      <c r="Y347" s="90"/>
      <c r="Z347" s="90"/>
      <c r="AA347" s="90"/>
      <c r="AB347" s="90"/>
      <c r="AC347" s="90"/>
      <c r="AD347" s="90"/>
      <c r="AE347" s="90"/>
      <c r="AF347" s="221"/>
      <c r="AG347" s="221"/>
      <c r="AH347" s="90"/>
      <c r="AI347" s="90"/>
      <c r="AJ347" s="90"/>
      <c r="AK347" s="90"/>
      <c r="AL347" s="90"/>
      <c r="AM347" s="90"/>
      <c r="AN347" s="221"/>
      <c r="AO347" s="221"/>
      <c r="AP347" s="221"/>
      <c r="AQ347" s="221"/>
      <c r="AR347" s="221"/>
      <c r="AS347" s="221"/>
      <c r="AT347" s="90"/>
      <c r="AU347" s="90"/>
      <c r="AV347" s="90"/>
      <c r="AW347" s="90"/>
      <c r="AX347" s="90"/>
      <c r="AY347" s="90"/>
      <c r="AZ347" s="90"/>
      <c r="BA347" s="90"/>
      <c r="BB347" s="90"/>
      <c r="BC347" s="33"/>
      <c r="BD347" s="33"/>
      <c r="BE347" s="33"/>
      <c r="BF347" s="33"/>
      <c r="BG347" s="33"/>
      <c r="BH347" s="33"/>
      <c r="BI347" s="33"/>
      <c r="BJ347" s="33"/>
      <c r="BK347" s="33"/>
      <c r="BL347" s="33"/>
      <c r="BM347" s="33"/>
      <c r="BN347" s="33"/>
      <c r="BO347" s="33"/>
      <c r="BP347" s="33"/>
      <c r="BQ347" s="33"/>
      <c r="BR347" s="33"/>
      <c r="BS347" s="33"/>
      <c r="BT347" s="33"/>
      <c r="BU347" s="33"/>
      <c r="BV347" s="33"/>
      <c r="BW347" s="33"/>
      <c r="BX347" s="33"/>
      <c r="BY347" s="33"/>
      <c r="BZ347" s="33"/>
      <c r="CA347" s="90"/>
      <c r="CB347" s="90"/>
      <c r="CC347" s="90"/>
    </row>
    <row r="348" spans="6:81" s="68" customFormat="1" x14ac:dyDescent="0.2"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77"/>
      <c r="R348" s="664"/>
      <c r="S348" s="664"/>
      <c r="T348" s="664"/>
      <c r="U348" s="664"/>
      <c r="V348" s="664"/>
      <c r="W348" s="664"/>
      <c r="X348" s="664"/>
      <c r="Y348" s="664"/>
      <c r="Z348" s="664"/>
      <c r="AA348" s="664"/>
      <c r="AB348" s="664"/>
      <c r="AC348" s="664"/>
      <c r="AD348" s="664"/>
      <c r="AE348" s="664"/>
      <c r="AF348" s="664"/>
      <c r="AG348" s="664"/>
      <c r="AH348" s="664"/>
      <c r="AI348" s="664"/>
      <c r="AJ348" s="664"/>
      <c r="AK348" s="664"/>
      <c r="AL348" s="664"/>
      <c r="AM348" s="664"/>
      <c r="AN348" s="664"/>
      <c r="AO348" s="664"/>
      <c r="AP348" s="664"/>
      <c r="AQ348" s="664"/>
      <c r="AR348" s="664"/>
      <c r="AS348" s="664"/>
      <c r="AT348" s="664"/>
      <c r="AU348" s="664"/>
      <c r="AV348" s="664"/>
      <c r="AW348" s="664"/>
      <c r="AX348" s="664"/>
      <c r="AY348" s="664"/>
      <c r="AZ348" s="664"/>
      <c r="BA348" s="664"/>
      <c r="BB348" s="664"/>
      <c r="BC348" s="664"/>
      <c r="BD348" s="664"/>
      <c r="BE348" s="664"/>
      <c r="BF348" s="664"/>
      <c r="BG348" s="664"/>
      <c r="BH348" s="664"/>
      <c r="BI348" s="664"/>
      <c r="BJ348" s="90"/>
      <c r="BK348" s="90"/>
      <c r="BL348" s="90"/>
      <c r="BM348" s="90"/>
      <c r="BN348" s="221"/>
      <c r="BO348" s="221"/>
      <c r="BP348" s="221"/>
      <c r="BQ348" s="221"/>
      <c r="BR348" s="221"/>
      <c r="BS348" s="221"/>
      <c r="BT348" s="90"/>
      <c r="BU348" s="90"/>
      <c r="BV348" s="90"/>
      <c r="BW348" s="90"/>
      <c r="BX348" s="90"/>
      <c r="BY348" s="90"/>
      <c r="BZ348" s="90"/>
      <c r="CA348" s="90"/>
      <c r="CB348" s="90"/>
      <c r="CC348" s="90"/>
    </row>
    <row r="349" spans="6:81" s="68" customFormat="1" x14ac:dyDescent="0.2"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77"/>
      <c r="R349" s="664"/>
      <c r="S349" s="664"/>
      <c r="T349" s="664"/>
      <c r="U349" s="664"/>
      <c r="V349" s="664"/>
      <c r="W349" s="664"/>
      <c r="X349" s="664"/>
      <c r="Y349" s="664"/>
      <c r="Z349" s="664"/>
      <c r="AA349" s="664"/>
      <c r="AB349" s="664"/>
      <c r="AC349" s="664"/>
      <c r="AD349" s="664"/>
      <c r="AE349" s="664"/>
      <c r="AF349" s="664"/>
      <c r="AG349" s="664"/>
      <c r="AH349" s="664"/>
      <c r="AI349" s="664"/>
      <c r="AJ349" s="664"/>
      <c r="AK349" s="664"/>
      <c r="AL349" s="665"/>
      <c r="AM349" s="665"/>
      <c r="AN349" s="665"/>
      <c r="AO349" s="665"/>
      <c r="AP349" s="665"/>
      <c r="AQ349" s="665"/>
      <c r="AR349" s="665"/>
      <c r="AS349" s="665"/>
      <c r="AT349" s="665"/>
      <c r="AU349" s="665"/>
      <c r="AV349" s="665"/>
      <c r="AW349" s="665"/>
      <c r="AX349" s="665"/>
      <c r="AY349" s="665"/>
      <c r="AZ349" s="665"/>
      <c r="BA349" s="665"/>
      <c r="BB349" s="665"/>
      <c r="BC349" s="665"/>
      <c r="BD349" s="665"/>
      <c r="BE349" s="665"/>
      <c r="BF349" s="665"/>
      <c r="BG349" s="665"/>
      <c r="BH349" s="665"/>
      <c r="BI349" s="665"/>
      <c r="BJ349" s="90"/>
      <c r="BK349" s="90"/>
      <c r="BL349" s="90"/>
      <c r="BM349" s="90"/>
      <c r="BN349" s="221"/>
      <c r="BO349" s="221"/>
      <c r="BP349" s="221"/>
      <c r="BQ349" s="221"/>
      <c r="BR349" s="221"/>
      <c r="BS349" s="221"/>
      <c r="BT349" s="90"/>
      <c r="BU349" s="90"/>
      <c r="BV349" s="90"/>
      <c r="BW349" s="90"/>
      <c r="BX349" s="90"/>
      <c r="BY349" s="90"/>
      <c r="BZ349" s="90"/>
      <c r="CA349" s="90"/>
      <c r="CB349" s="90"/>
      <c r="CC349" s="90"/>
    </row>
    <row r="350" spans="6:81" s="68" customFormat="1" x14ac:dyDescent="0.2"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221"/>
      <c r="U350" s="221"/>
      <c r="V350" s="90"/>
      <c r="W350" s="90"/>
      <c r="X350" s="90"/>
      <c r="Y350" s="90"/>
      <c r="Z350" s="90"/>
      <c r="AA350" s="90"/>
      <c r="AB350" s="90"/>
      <c r="AC350" s="90"/>
      <c r="AD350" s="90"/>
      <c r="AE350" s="90"/>
      <c r="AF350" s="221"/>
      <c r="AG350" s="221"/>
      <c r="AH350" s="90"/>
      <c r="AI350" s="90"/>
      <c r="AJ350" s="90"/>
      <c r="AK350" s="90"/>
      <c r="AL350" s="90"/>
      <c r="AM350" s="90"/>
      <c r="AN350" s="221"/>
      <c r="AO350" s="221"/>
      <c r="AP350" s="221"/>
      <c r="AQ350" s="221"/>
      <c r="AR350" s="221"/>
      <c r="AS350" s="221"/>
      <c r="AT350" s="90"/>
      <c r="AU350" s="90"/>
      <c r="AV350" s="90"/>
      <c r="AW350" s="90"/>
      <c r="AX350" s="90"/>
      <c r="AY350" s="90"/>
      <c r="AZ350" s="90"/>
      <c r="BA350" s="90"/>
      <c r="BB350" s="90"/>
      <c r="BC350" s="90"/>
      <c r="BD350" s="90"/>
      <c r="BE350" s="90"/>
      <c r="BF350" s="221"/>
      <c r="BG350" s="221"/>
      <c r="BH350" s="90"/>
      <c r="BI350" s="90"/>
      <c r="BJ350" s="90"/>
      <c r="BK350" s="90"/>
      <c r="BL350" s="90"/>
      <c r="BM350" s="90"/>
      <c r="BN350" s="221"/>
      <c r="BO350" s="221"/>
      <c r="BP350" s="221"/>
      <c r="BQ350" s="221"/>
      <c r="BR350" s="221"/>
      <c r="BS350" s="221"/>
      <c r="BT350" s="90"/>
      <c r="BU350" s="90"/>
      <c r="BV350" s="90"/>
      <c r="BW350" s="90"/>
      <c r="BX350" s="90"/>
      <c r="BY350" s="90"/>
      <c r="BZ350" s="90"/>
      <c r="CA350" s="90"/>
      <c r="CB350" s="90"/>
      <c r="CC350" s="90"/>
    </row>
    <row r="351" spans="6:81" s="68" customFormat="1" ht="18" x14ac:dyDescent="0.25">
      <c r="F351" s="90"/>
      <c r="G351" s="90"/>
      <c r="H351" s="90"/>
      <c r="I351" s="90"/>
      <c r="J351" s="90"/>
      <c r="K351" s="668"/>
      <c r="L351" s="668"/>
      <c r="M351" s="668"/>
      <c r="N351" s="668"/>
      <c r="O351" s="668"/>
      <c r="P351" s="668"/>
      <c r="Q351" s="668"/>
      <c r="R351" s="668"/>
      <c r="S351" s="668"/>
      <c r="T351" s="668"/>
      <c r="U351" s="668"/>
      <c r="V351" s="668"/>
      <c r="W351" s="668"/>
      <c r="X351" s="668"/>
      <c r="Y351" s="90"/>
      <c r="Z351" s="90"/>
      <c r="AA351" s="90"/>
      <c r="AB351" s="90"/>
      <c r="AC351" s="90"/>
      <c r="AD351" s="90"/>
      <c r="AE351" s="90"/>
      <c r="AF351" s="221"/>
      <c r="AG351" s="221"/>
      <c r="AH351" s="90"/>
      <c r="AI351" s="90"/>
      <c r="AJ351" s="90"/>
      <c r="AK351" s="90"/>
      <c r="AL351" s="90"/>
      <c r="AM351" s="668"/>
      <c r="AN351" s="668"/>
      <c r="AO351" s="668"/>
      <c r="AP351" s="668"/>
      <c r="AQ351" s="668"/>
      <c r="AR351" s="668"/>
      <c r="AS351" s="668"/>
      <c r="AT351" s="668"/>
      <c r="AU351" s="668"/>
      <c r="AV351" s="668"/>
      <c r="AW351" s="668"/>
      <c r="AX351" s="668"/>
      <c r="AY351" s="668"/>
      <c r="AZ351" s="668"/>
      <c r="BA351" s="668"/>
      <c r="BB351" s="668"/>
      <c r="BC351" s="668"/>
      <c r="BD351" s="668"/>
      <c r="BE351" s="668"/>
      <c r="BF351" s="668"/>
      <c r="BG351" s="668"/>
      <c r="BH351" s="668"/>
      <c r="BI351" s="668"/>
      <c r="BJ351" s="668"/>
      <c r="BK351" s="668"/>
      <c r="BL351" s="668"/>
      <c r="BM351" s="668"/>
      <c r="BN351" s="668"/>
      <c r="BO351" s="668"/>
      <c r="BP351" s="668"/>
      <c r="BQ351" s="668"/>
      <c r="BR351" s="668"/>
      <c r="BS351" s="668"/>
      <c r="BT351" s="668"/>
      <c r="BU351" s="668"/>
      <c r="BV351" s="90"/>
      <c r="BW351" s="90"/>
      <c r="BX351" s="90"/>
      <c r="BY351" s="90"/>
      <c r="BZ351" s="90"/>
      <c r="CA351" s="90"/>
      <c r="CB351" s="90"/>
      <c r="CC351" s="90"/>
    </row>
    <row r="352" spans="6:81" x14ac:dyDescent="0.2"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  <c r="AO352" s="17"/>
      <c r="AP352" s="17"/>
      <c r="AQ352" s="17"/>
      <c r="AR352" s="17"/>
      <c r="AS352" s="17"/>
      <c r="AT352" s="17"/>
      <c r="AU352" s="17"/>
      <c r="AV352" s="17"/>
      <c r="AW352" s="17"/>
      <c r="AX352" s="17"/>
      <c r="AY352" s="17"/>
      <c r="AZ352" s="17"/>
      <c r="BA352" s="17"/>
      <c r="BB352" s="17"/>
      <c r="BC352" s="17"/>
      <c r="BD352" s="17"/>
      <c r="BE352" s="17"/>
      <c r="BF352" s="17"/>
      <c r="BG352" s="17"/>
      <c r="BH352" s="17"/>
      <c r="BI352" s="17"/>
      <c r="BJ352" s="17"/>
      <c r="BK352" s="17"/>
      <c r="BL352" s="17"/>
      <c r="BM352" s="17"/>
      <c r="BN352" s="17"/>
      <c r="BO352" s="17"/>
      <c r="BP352" s="17"/>
      <c r="BQ352" s="17"/>
      <c r="BR352" s="17"/>
      <c r="BS352" s="17"/>
      <c r="BT352" s="17"/>
      <c r="BU352" s="17"/>
      <c r="BV352" s="17"/>
      <c r="BW352" s="17"/>
      <c r="BX352" s="17"/>
      <c r="BY352" s="17"/>
      <c r="BZ352" s="17"/>
      <c r="CA352" s="17"/>
      <c r="CB352" s="17"/>
      <c r="CC352" s="17"/>
    </row>
    <row r="353" spans="6:81" x14ac:dyDescent="0.2"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  <c r="AO353" s="17"/>
      <c r="AP353" s="17"/>
      <c r="AQ353" s="17"/>
      <c r="AR353" s="17"/>
      <c r="AS353" s="17"/>
      <c r="AT353" s="17"/>
      <c r="AU353" s="17"/>
      <c r="AV353" s="17"/>
      <c r="AW353" s="17"/>
      <c r="AX353" s="17"/>
      <c r="AY353" s="17"/>
      <c r="AZ353" s="17"/>
      <c r="BA353" s="17"/>
      <c r="BB353" s="17"/>
      <c r="BC353" s="17"/>
      <c r="BD353" s="17"/>
      <c r="BE353" s="17"/>
      <c r="BF353" s="17"/>
      <c r="BG353" s="17"/>
      <c r="BH353" s="17"/>
      <c r="BI353" s="17"/>
      <c r="BJ353" s="17"/>
      <c r="BK353" s="17"/>
      <c r="BL353" s="17"/>
      <c r="BM353" s="17"/>
      <c r="BN353" s="17"/>
      <c r="BO353" s="17"/>
      <c r="BP353" s="17"/>
      <c r="BQ353" s="17"/>
      <c r="BR353" s="17"/>
      <c r="BS353" s="17"/>
      <c r="BT353" s="17"/>
      <c r="BU353" s="17"/>
      <c r="BV353" s="17"/>
      <c r="BW353" s="17"/>
      <c r="BX353" s="17"/>
      <c r="BY353" s="17"/>
      <c r="BZ353" s="17"/>
      <c r="CA353" s="17"/>
      <c r="CB353" s="17"/>
      <c r="CC353" s="17"/>
    </row>
  </sheetData>
  <mergeCells count="3774">
    <mergeCell ref="AZ44:BT44"/>
    <mergeCell ref="BR24:BS24"/>
    <mergeCell ref="BT24:BU24"/>
    <mergeCell ref="BV24:BW24"/>
    <mergeCell ref="BX24:BY24"/>
    <mergeCell ref="B24:M24"/>
    <mergeCell ref="N24:O24"/>
    <mergeCell ref="P24:Q24"/>
    <mergeCell ref="R24:S24"/>
    <mergeCell ref="T24:U24"/>
    <mergeCell ref="V24:W24"/>
    <mergeCell ref="X24:Y24"/>
    <mergeCell ref="Z24:AA24"/>
    <mergeCell ref="AB24:AC24"/>
    <mergeCell ref="AD24:AE24"/>
    <mergeCell ref="AF24:AG24"/>
    <mergeCell ref="AH24:AI24"/>
    <mergeCell ref="AJ24:AK24"/>
    <mergeCell ref="AL24:AM24"/>
    <mergeCell ref="AN24:AO24"/>
    <mergeCell ref="AP24:AQ24"/>
    <mergeCell ref="AR24:AS24"/>
    <mergeCell ref="BV25:BW25"/>
    <mergeCell ref="AT25:AU25"/>
    <mergeCell ref="AV25:AW25"/>
    <mergeCell ref="AX25:AY25"/>
    <mergeCell ref="AZ25:BA25"/>
    <mergeCell ref="BB25:BC25"/>
    <mergeCell ref="BD25:BE25"/>
    <mergeCell ref="BX28:BY28"/>
    <mergeCell ref="AP27:AQ27"/>
    <mergeCell ref="AF27:AG27"/>
    <mergeCell ref="N22:O22"/>
    <mergeCell ref="N23:O23"/>
    <mergeCell ref="N25:O25"/>
    <mergeCell ref="N26:O26"/>
    <mergeCell ref="N27:O27"/>
    <mergeCell ref="N28:O28"/>
    <mergeCell ref="N31:O31"/>
    <mergeCell ref="N29:O29"/>
    <mergeCell ref="N30:O30"/>
    <mergeCell ref="N32:O32"/>
    <mergeCell ref="N33:O33"/>
    <mergeCell ref="N34:O34"/>
    <mergeCell ref="N35:O35"/>
    <mergeCell ref="BX29:BY29"/>
    <mergeCell ref="AZ29:BA29"/>
    <mergeCell ref="BB29:BC29"/>
    <mergeCell ref="BR29:BS29"/>
    <mergeCell ref="BV30:BW30"/>
    <mergeCell ref="BT30:BU30"/>
    <mergeCell ref="AB30:AC30"/>
    <mergeCell ref="P30:Q30"/>
    <mergeCell ref="BX22:BY22"/>
    <mergeCell ref="BT22:BU22"/>
    <mergeCell ref="BV22:BW22"/>
    <mergeCell ref="AT22:AU22"/>
    <mergeCell ref="AV22:AW22"/>
    <mergeCell ref="AX22:AY22"/>
    <mergeCell ref="AZ22:BA22"/>
    <mergeCell ref="BT26:BU26"/>
    <mergeCell ref="BV26:BW26"/>
    <mergeCell ref="BJ25:BK25"/>
    <mergeCell ref="BL25:BM25"/>
    <mergeCell ref="Q1:BM1"/>
    <mergeCell ref="Q3:BM3"/>
    <mergeCell ref="Q5:BM5"/>
    <mergeCell ref="V16:W20"/>
    <mergeCell ref="X16:Y20"/>
    <mergeCell ref="Z16:AI16"/>
    <mergeCell ref="AJ16:AK20"/>
    <mergeCell ref="AD18:AE20"/>
    <mergeCell ref="AH18:AI20"/>
    <mergeCell ref="R16:S20"/>
    <mergeCell ref="BL16:BM20"/>
    <mergeCell ref="Q6:BT6"/>
    <mergeCell ref="T10:W10"/>
    <mergeCell ref="X10:AA10"/>
    <mergeCell ref="AB10:AE10"/>
    <mergeCell ref="AF10:AJ10"/>
    <mergeCell ref="AK10:AN10"/>
    <mergeCell ref="AO10:AS10"/>
    <mergeCell ref="AT10:AW10"/>
    <mergeCell ref="AX10:BA10"/>
    <mergeCell ref="BB10:BF10"/>
    <mergeCell ref="Z17:AA20"/>
    <mergeCell ref="AB17:AI17"/>
    <mergeCell ref="AZ17:BA20"/>
    <mergeCell ref="BB17:BI17"/>
    <mergeCell ref="AB18:AC20"/>
    <mergeCell ref="AP18:AQ20"/>
    <mergeCell ref="AR18:AS20"/>
    <mergeCell ref="BN16:BS17"/>
    <mergeCell ref="Q7:BM7"/>
    <mergeCell ref="Q8:BM8"/>
    <mergeCell ref="F13:BX13"/>
    <mergeCell ref="A15:A20"/>
    <mergeCell ref="B15:M20"/>
    <mergeCell ref="P15:W15"/>
    <mergeCell ref="X15:AW15"/>
    <mergeCell ref="P16:Q20"/>
    <mergeCell ref="BH18:BI20"/>
    <mergeCell ref="AB21:AC21"/>
    <mergeCell ref="AX15:BW15"/>
    <mergeCell ref="BT16:BW17"/>
    <mergeCell ref="T16:U20"/>
    <mergeCell ref="T21:U21"/>
    <mergeCell ref="BF21:BG21"/>
    <mergeCell ref="BR21:BS21"/>
    <mergeCell ref="BH29:BI29"/>
    <mergeCell ref="BJ29:BK29"/>
    <mergeCell ref="BL29:BM29"/>
    <mergeCell ref="AN16:AS17"/>
    <mergeCell ref="N15:O20"/>
    <mergeCell ref="BT29:BU29"/>
    <mergeCell ref="BV29:BW29"/>
    <mergeCell ref="AT29:AU29"/>
    <mergeCell ref="BH22:BI22"/>
    <mergeCell ref="BJ22:BK22"/>
    <mergeCell ref="BL22:BM22"/>
    <mergeCell ref="AP22:AQ22"/>
    <mergeCell ref="B22:M22"/>
    <mergeCell ref="P22:Q22"/>
    <mergeCell ref="R22:S22"/>
    <mergeCell ref="V22:W22"/>
    <mergeCell ref="X22:Y22"/>
    <mergeCell ref="Z22:AA22"/>
    <mergeCell ref="BT25:BU25"/>
    <mergeCell ref="F10:F11"/>
    <mergeCell ref="G10:J10"/>
    <mergeCell ref="K10:N10"/>
    <mergeCell ref="O10:S10"/>
    <mergeCell ref="B21:M21"/>
    <mergeCell ref="P21:Q21"/>
    <mergeCell ref="R21:S21"/>
    <mergeCell ref="V21:W21"/>
    <mergeCell ref="X21:Y21"/>
    <mergeCell ref="Z21:AA21"/>
    <mergeCell ref="BJ21:BK21"/>
    <mergeCell ref="BL21:BM21"/>
    <mergeCell ref="BT21:BU21"/>
    <mergeCell ref="BV21:BW21"/>
    <mergeCell ref="BN21:BO21"/>
    <mergeCell ref="BP21:BQ21"/>
    <mergeCell ref="AL16:AM20"/>
    <mergeCell ref="AT16:AW17"/>
    <mergeCell ref="AN18:AO20"/>
    <mergeCell ref="BV18:BW20"/>
    <mergeCell ref="BF18:BG20"/>
    <mergeCell ref="AN21:AO21"/>
    <mergeCell ref="AP21:AQ21"/>
    <mergeCell ref="BR18:BS20"/>
    <mergeCell ref="N21:O21"/>
    <mergeCell ref="BX21:BY21"/>
    <mergeCell ref="AV21:AW21"/>
    <mergeCell ref="AX21:AY21"/>
    <mergeCell ref="AZ21:BA21"/>
    <mergeCell ref="BB21:BC21"/>
    <mergeCell ref="BD21:BE21"/>
    <mergeCell ref="BH21:BI21"/>
    <mergeCell ref="AD21:AE21"/>
    <mergeCell ref="AH21:AI21"/>
    <mergeCell ref="AJ21:AK21"/>
    <mergeCell ref="AL21:AM21"/>
    <mergeCell ref="AT21:AU21"/>
    <mergeCell ref="AF18:AG20"/>
    <mergeCell ref="AF21:AG21"/>
    <mergeCell ref="BX15:BY20"/>
    <mergeCell ref="AX16:AY20"/>
    <mergeCell ref="AZ16:BI16"/>
    <mergeCell ref="BJ16:BK20"/>
    <mergeCell ref="AT18:AU20"/>
    <mergeCell ref="AV18:AW20"/>
    <mergeCell ref="BB18:BC20"/>
    <mergeCell ref="BD18:BE20"/>
    <mergeCell ref="BT18:BU20"/>
    <mergeCell ref="BT23:BU23"/>
    <mergeCell ref="BV23:BW23"/>
    <mergeCell ref="BX23:BY23"/>
    <mergeCell ref="AZ23:BA23"/>
    <mergeCell ref="BB23:BC23"/>
    <mergeCell ref="BD23:BE23"/>
    <mergeCell ref="BH23:BI23"/>
    <mergeCell ref="BJ23:BK23"/>
    <mergeCell ref="AT23:AU23"/>
    <mergeCell ref="AV23:AW23"/>
    <mergeCell ref="AX23:AY23"/>
    <mergeCell ref="BX25:BY25"/>
    <mergeCell ref="AT24:AU24"/>
    <mergeCell ref="AV24:AW24"/>
    <mergeCell ref="AX24:AY24"/>
    <mergeCell ref="AZ24:BA24"/>
    <mergeCell ref="BB24:BC24"/>
    <mergeCell ref="BD24:BE24"/>
    <mergeCell ref="BF24:BG24"/>
    <mergeCell ref="BH24:BI24"/>
    <mergeCell ref="BJ24:BK24"/>
    <mergeCell ref="BL24:BM24"/>
    <mergeCell ref="BN24:BO24"/>
    <mergeCell ref="BP24:BQ24"/>
    <mergeCell ref="AH22:AI22"/>
    <mergeCell ref="AJ22:AK22"/>
    <mergeCell ref="AL22:AM22"/>
    <mergeCell ref="BF22:BG22"/>
    <mergeCell ref="BR22:BS22"/>
    <mergeCell ref="BB22:BC22"/>
    <mergeCell ref="BD22:BE22"/>
    <mergeCell ref="BN23:BO23"/>
    <mergeCell ref="BN25:BO25"/>
    <mergeCell ref="BN26:BO26"/>
    <mergeCell ref="AN22:AO22"/>
    <mergeCell ref="AR22:AS22"/>
    <mergeCell ref="BN22:BO22"/>
    <mergeCell ref="BP22:BQ22"/>
    <mergeCell ref="BT27:BU27"/>
    <mergeCell ref="AD25:AE25"/>
    <mergeCell ref="AH25:AI25"/>
    <mergeCell ref="AJ25:AK25"/>
    <mergeCell ref="AL25:AM25"/>
    <mergeCell ref="AH26:AI26"/>
    <mergeCell ref="BN27:BO27"/>
    <mergeCell ref="AJ23:AK23"/>
    <mergeCell ref="AL23:AM23"/>
    <mergeCell ref="AZ27:BA27"/>
    <mergeCell ref="BB27:BC27"/>
    <mergeCell ref="BD27:BE27"/>
    <mergeCell ref="AR27:AS27"/>
    <mergeCell ref="AH27:AI27"/>
    <mergeCell ref="AJ27:AK27"/>
    <mergeCell ref="AL27:AM27"/>
    <mergeCell ref="AP25:AQ25"/>
    <mergeCell ref="AF25:AG25"/>
    <mergeCell ref="B23:M23"/>
    <mergeCell ref="P23:Q23"/>
    <mergeCell ref="R23:S23"/>
    <mergeCell ref="V23:W23"/>
    <mergeCell ref="X23:Y23"/>
    <mergeCell ref="Z23:AA23"/>
    <mergeCell ref="AB23:AC23"/>
    <mergeCell ref="AD23:AE23"/>
    <mergeCell ref="AH23:AI23"/>
    <mergeCell ref="BH25:BI25"/>
    <mergeCell ref="BL23:BM23"/>
    <mergeCell ref="R26:S26"/>
    <mergeCell ref="V26:W26"/>
    <mergeCell ref="X26:Y26"/>
    <mergeCell ref="Z26:AA26"/>
    <mergeCell ref="AB26:AC26"/>
    <mergeCell ref="AB25:AC25"/>
    <mergeCell ref="B25:M25"/>
    <mergeCell ref="P25:Q25"/>
    <mergeCell ref="R25:S25"/>
    <mergeCell ref="V25:W25"/>
    <mergeCell ref="AR23:AS23"/>
    <mergeCell ref="AR25:AS25"/>
    <mergeCell ref="AR26:AS26"/>
    <mergeCell ref="AP23:AQ23"/>
    <mergeCell ref="BX26:BY26"/>
    <mergeCell ref="B27:M27"/>
    <mergeCell ref="P27:Q27"/>
    <mergeCell ref="R27:S27"/>
    <mergeCell ref="V27:W27"/>
    <mergeCell ref="X27:Y27"/>
    <mergeCell ref="Z27:AA27"/>
    <mergeCell ref="AZ26:BA26"/>
    <mergeCell ref="BB26:BC26"/>
    <mergeCell ref="BD26:BE26"/>
    <mergeCell ref="BH26:BI26"/>
    <mergeCell ref="BJ26:BK26"/>
    <mergeCell ref="AJ26:AK26"/>
    <mergeCell ref="AL26:AM26"/>
    <mergeCell ref="AT26:AU26"/>
    <mergeCell ref="AV26:AW26"/>
    <mergeCell ref="AX26:AY26"/>
    <mergeCell ref="B26:M26"/>
    <mergeCell ref="P26:Q26"/>
    <mergeCell ref="AF26:AG26"/>
    <mergeCell ref="AD26:AE26"/>
    <mergeCell ref="BV27:BW27"/>
    <mergeCell ref="AT27:AU27"/>
    <mergeCell ref="BH28:BI28"/>
    <mergeCell ref="BJ28:BK28"/>
    <mergeCell ref="BL28:BM28"/>
    <mergeCell ref="BT28:BU28"/>
    <mergeCell ref="BV28:BW28"/>
    <mergeCell ref="AT28:AU28"/>
    <mergeCell ref="AV28:AW28"/>
    <mergeCell ref="AX28:AY28"/>
    <mergeCell ref="AZ28:BA28"/>
    <mergeCell ref="BB28:BC28"/>
    <mergeCell ref="BD28:BE28"/>
    <mergeCell ref="AB28:AC28"/>
    <mergeCell ref="AF28:AG28"/>
    <mergeCell ref="B29:M29"/>
    <mergeCell ref="P29:Q29"/>
    <mergeCell ref="R29:S29"/>
    <mergeCell ref="V29:W29"/>
    <mergeCell ref="X29:Y29"/>
    <mergeCell ref="Z29:AA29"/>
    <mergeCell ref="AJ28:AK28"/>
    <mergeCell ref="AL28:AM28"/>
    <mergeCell ref="B28:M28"/>
    <mergeCell ref="P28:Q28"/>
    <mergeCell ref="R28:S28"/>
    <mergeCell ref="V28:W28"/>
    <mergeCell ref="X28:Y28"/>
    <mergeCell ref="Z28:AA28"/>
    <mergeCell ref="AN29:AO29"/>
    <mergeCell ref="R31:S31"/>
    <mergeCell ref="V31:W31"/>
    <mergeCell ref="X31:Y31"/>
    <mergeCell ref="Z31:AA31"/>
    <mergeCell ref="BF30:BG30"/>
    <mergeCell ref="AV29:AW29"/>
    <mergeCell ref="AB29:AC29"/>
    <mergeCell ref="AD29:AE29"/>
    <mergeCell ref="AH29:AI29"/>
    <mergeCell ref="AJ29:AK29"/>
    <mergeCell ref="AL29:AM29"/>
    <mergeCell ref="AF30:AG30"/>
    <mergeCell ref="BF29:BG29"/>
    <mergeCell ref="AF29:AG29"/>
    <mergeCell ref="B31:M31"/>
    <mergeCell ref="P31:Q31"/>
    <mergeCell ref="R30:S30"/>
    <mergeCell ref="V30:W30"/>
    <mergeCell ref="X30:Y30"/>
    <mergeCell ref="Z30:AA30"/>
    <mergeCell ref="AB31:AC31"/>
    <mergeCell ref="AD31:AE31"/>
    <mergeCell ref="AH31:AI31"/>
    <mergeCell ref="BD29:BE29"/>
    <mergeCell ref="AD30:AE30"/>
    <mergeCell ref="AH30:AI30"/>
    <mergeCell ref="B30:M30"/>
    <mergeCell ref="AJ30:AK30"/>
    <mergeCell ref="AL30:AM30"/>
    <mergeCell ref="AZ30:BA30"/>
    <mergeCell ref="BB30:BC30"/>
    <mergeCell ref="BD30:BE30"/>
    <mergeCell ref="BV35:BW35"/>
    <mergeCell ref="BD35:BE35"/>
    <mergeCell ref="BL33:BM33"/>
    <mergeCell ref="BT33:BU33"/>
    <mergeCell ref="BV33:BW33"/>
    <mergeCell ref="B35:M35"/>
    <mergeCell ref="P35:Q35"/>
    <mergeCell ref="R35:S35"/>
    <mergeCell ref="V35:W35"/>
    <mergeCell ref="X35:Y35"/>
    <mergeCell ref="AV33:AW33"/>
    <mergeCell ref="AX33:AY33"/>
    <mergeCell ref="AZ33:BA33"/>
    <mergeCell ref="BB33:BC33"/>
    <mergeCell ref="BD33:BE33"/>
    <mergeCell ref="BH33:BI33"/>
    <mergeCell ref="AD33:AE33"/>
    <mergeCell ref="AH33:AI33"/>
    <mergeCell ref="AJ33:AK33"/>
    <mergeCell ref="AL33:AM33"/>
    <mergeCell ref="AT33:AU33"/>
    <mergeCell ref="B33:M33"/>
    <mergeCell ref="BH35:BI35"/>
    <mergeCell ref="BJ35:BK35"/>
    <mergeCell ref="BL35:BM35"/>
    <mergeCell ref="BT35:BU35"/>
    <mergeCell ref="AL35:AM35"/>
    <mergeCell ref="AT35:AU35"/>
    <mergeCell ref="AV35:AW35"/>
    <mergeCell ref="AX35:AY35"/>
    <mergeCell ref="AZ35:BA35"/>
    <mergeCell ref="BB35:BC35"/>
    <mergeCell ref="B34:M34"/>
    <mergeCell ref="P34:Q34"/>
    <mergeCell ref="R34:S34"/>
    <mergeCell ref="V34:W34"/>
    <mergeCell ref="X34:Y34"/>
    <mergeCell ref="Z34:AA34"/>
    <mergeCell ref="AB34:AC34"/>
    <mergeCell ref="AD34:AE34"/>
    <mergeCell ref="AH34:AI34"/>
    <mergeCell ref="AJ34:AK34"/>
    <mergeCell ref="AL34:AM34"/>
    <mergeCell ref="AR34:AS34"/>
    <mergeCell ref="AT34:AU34"/>
    <mergeCell ref="AV34:AW34"/>
    <mergeCell ref="N36:O36"/>
    <mergeCell ref="Z35:AA35"/>
    <mergeCell ref="AB35:AC35"/>
    <mergeCell ref="AH35:AI35"/>
    <mergeCell ref="AJ35:AK35"/>
    <mergeCell ref="AR35:AS35"/>
    <mergeCell ref="AP35:AQ35"/>
    <mergeCell ref="BL36:BM36"/>
    <mergeCell ref="BT36:BU36"/>
    <mergeCell ref="BV36:BW36"/>
    <mergeCell ref="V41:AJ41"/>
    <mergeCell ref="G42:AE42"/>
    <mergeCell ref="AZ36:BA36"/>
    <mergeCell ref="BB36:BC36"/>
    <mergeCell ref="BD36:BE36"/>
    <mergeCell ref="BH36:BI36"/>
    <mergeCell ref="BJ36:BK36"/>
    <mergeCell ref="AJ36:AK36"/>
    <mergeCell ref="BJ71:BK71"/>
    <mergeCell ref="BL71:BM71"/>
    <mergeCell ref="BT71:BU71"/>
    <mergeCell ref="AL36:AM36"/>
    <mergeCell ref="BV71:BW71"/>
    <mergeCell ref="AF43:AJ43"/>
    <mergeCell ref="AZ43:BF43"/>
    <mergeCell ref="AT36:AU36"/>
    <mergeCell ref="AV36:AW36"/>
    <mergeCell ref="B36:M36"/>
    <mergeCell ref="P36:Q36"/>
    <mergeCell ref="V36:W36"/>
    <mergeCell ref="X36:Y36"/>
    <mergeCell ref="Z36:AA36"/>
    <mergeCell ref="AB36:AC36"/>
    <mergeCell ref="AD36:AE36"/>
    <mergeCell ref="AH36:AI36"/>
    <mergeCell ref="R36:S36"/>
    <mergeCell ref="BP36:BQ36"/>
    <mergeCell ref="BG43:BT43"/>
    <mergeCell ref="BL46:BV46"/>
    <mergeCell ref="B72:M72"/>
    <mergeCell ref="P72:Q72"/>
    <mergeCell ref="R72:S72"/>
    <mergeCell ref="V72:W72"/>
    <mergeCell ref="X72:Y72"/>
    <mergeCell ref="AV71:AW71"/>
    <mergeCell ref="AX71:AY71"/>
    <mergeCell ref="AZ71:BA71"/>
    <mergeCell ref="BB71:BC71"/>
    <mergeCell ref="BD71:BE71"/>
    <mergeCell ref="BH71:BI71"/>
    <mergeCell ref="AD71:AE71"/>
    <mergeCell ref="AH71:AI71"/>
    <mergeCell ref="AJ71:AK71"/>
    <mergeCell ref="AL71:AM71"/>
    <mergeCell ref="AT71:AU71"/>
    <mergeCell ref="B46:L46"/>
    <mergeCell ref="Y46:BJ46"/>
    <mergeCell ref="AZ72:BA72"/>
    <mergeCell ref="BB72:BC72"/>
    <mergeCell ref="Z72:AA72"/>
    <mergeCell ref="AB72:AC72"/>
    <mergeCell ref="AD72:AE72"/>
    <mergeCell ref="AH72:AI72"/>
    <mergeCell ref="AJ72:AK72"/>
    <mergeCell ref="B71:M71"/>
    <mergeCell ref="P71:Q71"/>
    <mergeCell ref="R71:S71"/>
    <mergeCell ref="V71:W71"/>
    <mergeCell ref="X71:Y71"/>
    <mergeCell ref="Z71:AA71"/>
    <mergeCell ref="AB71:AC71"/>
    <mergeCell ref="G43:AE43"/>
    <mergeCell ref="B45:S45"/>
    <mergeCell ref="AB45:BW45"/>
    <mergeCell ref="BL74:BM74"/>
    <mergeCell ref="BT74:BU74"/>
    <mergeCell ref="BV74:BW74"/>
    <mergeCell ref="B73:M73"/>
    <mergeCell ref="P73:Q73"/>
    <mergeCell ref="R73:S73"/>
    <mergeCell ref="V73:W73"/>
    <mergeCell ref="X73:Y73"/>
    <mergeCell ref="Z73:AA73"/>
    <mergeCell ref="AB73:AC73"/>
    <mergeCell ref="AD73:AE73"/>
    <mergeCell ref="BV72:BW72"/>
    <mergeCell ref="BD72:BE72"/>
    <mergeCell ref="BH72:BI72"/>
    <mergeCell ref="BJ72:BK72"/>
    <mergeCell ref="BL72:BM72"/>
    <mergeCell ref="BT72:BU72"/>
    <mergeCell ref="AL72:AM72"/>
    <mergeCell ref="AT72:AU72"/>
    <mergeCell ref="AV72:AW72"/>
    <mergeCell ref="AX72:AY72"/>
    <mergeCell ref="R74:S74"/>
    <mergeCell ref="V74:W74"/>
    <mergeCell ref="X74:Y74"/>
    <mergeCell ref="Z74:AA74"/>
    <mergeCell ref="AB74:AC74"/>
    <mergeCell ref="AZ73:BA73"/>
    <mergeCell ref="BB73:BC73"/>
    <mergeCell ref="BD73:BE73"/>
    <mergeCell ref="BH73:BI73"/>
    <mergeCell ref="BJ73:BK73"/>
    <mergeCell ref="AJ73:AK73"/>
    <mergeCell ref="AL73:AM73"/>
    <mergeCell ref="AT73:AU73"/>
    <mergeCell ref="AV73:AW73"/>
    <mergeCell ref="AX73:AY73"/>
    <mergeCell ref="BJ74:BK74"/>
    <mergeCell ref="AH73:AI73"/>
    <mergeCell ref="BV76:BW76"/>
    <mergeCell ref="B75:M75"/>
    <mergeCell ref="P75:Q75"/>
    <mergeCell ref="R75:S75"/>
    <mergeCell ref="V75:W75"/>
    <mergeCell ref="X75:Y75"/>
    <mergeCell ref="AZ76:BA76"/>
    <mergeCell ref="BB76:BC76"/>
    <mergeCell ref="BD76:BE76"/>
    <mergeCell ref="BH76:BI76"/>
    <mergeCell ref="BJ76:BK76"/>
    <mergeCell ref="AJ76:AK76"/>
    <mergeCell ref="AL76:AM76"/>
    <mergeCell ref="AT76:AU76"/>
    <mergeCell ref="AV76:AW76"/>
    <mergeCell ref="AX76:AY76"/>
    <mergeCell ref="AV74:AW74"/>
    <mergeCell ref="AX74:AY74"/>
    <mergeCell ref="AZ74:BA74"/>
    <mergeCell ref="BB74:BC74"/>
    <mergeCell ref="BD74:BE74"/>
    <mergeCell ref="BH74:BI74"/>
    <mergeCell ref="AD74:AE74"/>
    <mergeCell ref="AH74:AI74"/>
    <mergeCell ref="AJ74:AK74"/>
    <mergeCell ref="AL74:AM74"/>
    <mergeCell ref="AT74:AU74"/>
    <mergeCell ref="AH75:AI75"/>
    <mergeCell ref="AJ75:AK75"/>
    <mergeCell ref="BL76:BM76"/>
    <mergeCell ref="BT76:BU76"/>
    <mergeCell ref="P74:Q74"/>
    <mergeCell ref="BL73:BM73"/>
    <mergeCell ref="BT73:BU73"/>
    <mergeCell ref="BV73:BW73"/>
    <mergeCell ref="B74:M74"/>
    <mergeCell ref="BJ77:BK77"/>
    <mergeCell ref="BV75:BW75"/>
    <mergeCell ref="B76:M76"/>
    <mergeCell ref="P76:Q76"/>
    <mergeCell ref="R76:S76"/>
    <mergeCell ref="V76:W76"/>
    <mergeCell ref="X76:Y76"/>
    <mergeCell ref="Z76:AA76"/>
    <mergeCell ref="AB76:AC76"/>
    <mergeCell ref="AD76:AE76"/>
    <mergeCell ref="AH76:AI76"/>
    <mergeCell ref="BD75:BE75"/>
    <mergeCell ref="BH75:BI75"/>
    <mergeCell ref="BJ75:BK75"/>
    <mergeCell ref="BL75:BM75"/>
    <mergeCell ref="BT75:BU75"/>
    <mergeCell ref="AL75:AM75"/>
    <mergeCell ref="AT75:AU75"/>
    <mergeCell ref="BL77:BM77"/>
    <mergeCell ref="BT77:BU77"/>
    <mergeCell ref="BV77:BW77"/>
    <mergeCell ref="AV75:AW75"/>
    <mergeCell ref="AX75:AY75"/>
    <mergeCell ref="AZ75:BA75"/>
    <mergeCell ref="BB75:BC75"/>
    <mergeCell ref="Z75:AA75"/>
    <mergeCell ref="AB75:AC75"/>
    <mergeCell ref="AD75:AE75"/>
    <mergeCell ref="V78:W78"/>
    <mergeCell ref="X78:Y78"/>
    <mergeCell ref="AV77:AW77"/>
    <mergeCell ref="AX77:AY77"/>
    <mergeCell ref="AZ77:BA77"/>
    <mergeCell ref="BB77:BC77"/>
    <mergeCell ref="BD77:BE77"/>
    <mergeCell ref="BH77:BI77"/>
    <mergeCell ref="AD77:AE77"/>
    <mergeCell ref="AH77:AI77"/>
    <mergeCell ref="AJ77:AK77"/>
    <mergeCell ref="AL77:AM77"/>
    <mergeCell ref="AT77:AU77"/>
    <mergeCell ref="AB78:AC78"/>
    <mergeCell ref="AD78:AE78"/>
    <mergeCell ref="AH78:AI78"/>
    <mergeCell ref="AJ78:AK78"/>
    <mergeCell ref="B77:M77"/>
    <mergeCell ref="P77:Q77"/>
    <mergeCell ref="R77:S77"/>
    <mergeCell ref="V77:W77"/>
    <mergeCell ref="X77:Y77"/>
    <mergeCell ref="Z77:AA77"/>
    <mergeCell ref="AB77:AC77"/>
    <mergeCell ref="J81:AE81"/>
    <mergeCell ref="AH81:AK81"/>
    <mergeCell ref="AL81:AM81"/>
    <mergeCell ref="AT81:BA81"/>
    <mergeCell ref="BE81:BL81"/>
    <mergeCell ref="BM81:BW81"/>
    <mergeCell ref="BV78:BW78"/>
    <mergeCell ref="J80:AE80"/>
    <mergeCell ref="AH80:AK80"/>
    <mergeCell ref="AL80:AM80"/>
    <mergeCell ref="AT80:BA80"/>
    <mergeCell ref="BE80:BL80"/>
    <mergeCell ref="BM80:BW80"/>
    <mergeCell ref="BD78:BE78"/>
    <mergeCell ref="BH78:BI78"/>
    <mergeCell ref="BJ78:BK78"/>
    <mergeCell ref="BL78:BM78"/>
    <mergeCell ref="BT78:BU78"/>
    <mergeCell ref="AL78:AM78"/>
    <mergeCell ref="AT78:AU78"/>
    <mergeCell ref="AV78:AW78"/>
    <mergeCell ref="AX78:AY78"/>
    <mergeCell ref="AZ78:BA78"/>
    <mergeCell ref="BB78:BC78"/>
    <mergeCell ref="Z78:AA78"/>
    <mergeCell ref="B78:M78"/>
    <mergeCell ref="P78:Q78"/>
    <mergeCell ref="R78:S78"/>
    <mergeCell ref="B88:P88"/>
    <mergeCell ref="Q88:BM88"/>
    <mergeCell ref="Q89:BM89"/>
    <mergeCell ref="Q90:BM90"/>
    <mergeCell ref="Q91:AV91"/>
    <mergeCell ref="J92:J94"/>
    <mergeCell ref="K92:P92"/>
    <mergeCell ref="Q92:S92"/>
    <mergeCell ref="V92:X92"/>
    <mergeCell ref="Z92:AC92"/>
    <mergeCell ref="B84:S84"/>
    <mergeCell ref="AH84:AT84"/>
    <mergeCell ref="BC84:BW84"/>
    <mergeCell ref="B86:P86"/>
    <mergeCell ref="Q86:BM86"/>
    <mergeCell ref="B87:P87"/>
    <mergeCell ref="Q87:BM87"/>
    <mergeCell ref="BL92:BM92"/>
    <mergeCell ref="BU92:BX92"/>
    <mergeCell ref="V96:BW96"/>
    <mergeCell ref="B98:M103"/>
    <mergeCell ref="P98:W98"/>
    <mergeCell ref="X98:AK98"/>
    <mergeCell ref="AL98:BW98"/>
    <mergeCell ref="P99:Q103"/>
    <mergeCell ref="R99:S103"/>
    <mergeCell ref="AD92:AI92"/>
    <mergeCell ref="AM92:AU92"/>
    <mergeCell ref="AW92:AZ92"/>
    <mergeCell ref="BB92:BD92"/>
    <mergeCell ref="BH92:BJ92"/>
    <mergeCell ref="BT101:BU103"/>
    <mergeCell ref="BV101:BW103"/>
    <mergeCell ref="BL99:BM103"/>
    <mergeCell ref="BT99:BW100"/>
    <mergeCell ref="Z100:AA103"/>
    <mergeCell ref="AB100:AI100"/>
    <mergeCell ref="AZ100:BA103"/>
    <mergeCell ref="BB100:BI100"/>
    <mergeCell ref="BJ99:BK103"/>
    <mergeCell ref="AV101:AW103"/>
    <mergeCell ref="BB101:BC103"/>
    <mergeCell ref="BD101:BE103"/>
    <mergeCell ref="BH101:BI103"/>
    <mergeCell ref="V99:W103"/>
    <mergeCell ref="X99:Y103"/>
    <mergeCell ref="Z99:AI99"/>
    <mergeCell ref="AJ99:AK103"/>
    <mergeCell ref="BT104:BU104"/>
    <mergeCell ref="BV104:BW104"/>
    <mergeCell ref="B105:M105"/>
    <mergeCell ref="P105:Q105"/>
    <mergeCell ref="R105:S105"/>
    <mergeCell ref="V105:W105"/>
    <mergeCell ref="X105:Y105"/>
    <mergeCell ref="Z105:AA105"/>
    <mergeCell ref="AX104:AY104"/>
    <mergeCell ref="AZ104:BA104"/>
    <mergeCell ref="BB104:BC104"/>
    <mergeCell ref="BD104:BE104"/>
    <mergeCell ref="BH104:BI104"/>
    <mergeCell ref="BJ104:BK104"/>
    <mergeCell ref="AH104:AI104"/>
    <mergeCell ref="AJ104:AK104"/>
    <mergeCell ref="AL104:AM104"/>
    <mergeCell ref="BL104:BM104"/>
    <mergeCell ref="B104:M104"/>
    <mergeCell ref="P104:Q104"/>
    <mergeCell ref="R104:S104"/>
    <mergeCell ref="V104:W104"/>
    <mergeCell ref="X104:Y104"/>
    <mergeCell ref="Z104:AA104"/>
    <mergeCell ref="AB104:AC104"/>
    <mergeCell ref="AD104:AE104"/>
    <mergeCell ref="BL105:BM105"/>
    <mergeCell ref="BT105:BU105"/>
    <mergeCell ref="BV105:BW105"/>
    <mergeCell ref="BH105:BI105"/>
    <mergeCell ref="BH106:BI106"/>
    <mergeCell ref="AB101:AC103"/>
    <mergeCell ref="AD101:AE103"/>
    <mergeCell ref="AH101:AI103"/>
    <mergeCell ref="AT101:AU103"/>
    <mergeCell ref="AL99:AM103"/>
    <mergeCell ref="AT99:AW100"/>
    <mergeCell ref="AX99:AY103"/>
    <mergeCell ref="AZ99:BI99"/>
    <mergeCell ref="BJ105:BK105"/>
    <mergeCell ref="AT105:AU105"/>
    <mergeCell ref="AV105:AW105"/>
    <mergeCell ref="AX105:AY105"/>
    <mergeCell ref="AZ105:BA105"/>
    <mergeCell ref="BB105:BC105"/>
    <mergeCell ref="BD105:BE105"/>
    <mergeCell ref="AB105:AC105"/>
    <mergeCell ref="AD105:AE105"/>
    <mergeCell ref="AH105:AI105"/>
    <mergeCell ref="AJ105:AK105"/>
    <mergeCell ref="AL105:AM105"/>
    <mergeCell ref="AT104:AU104"/>
    <mergeCell ref="AV104:AW104"/>
    <mergeCell ref="BV106:BW106"/>
    <mergeCell ref="AT106:AU106"/>
    <mergeCell ref="AV106:AW106"/>
    <mergeCell ref="B108:M108"/>
    <mergeCell ref="P108:Q108"/>
    <mergeCell ref="R108:S108"/>
    <mergeCell ref="V108:W108"/>
    <mergeCell ref="X108:Y108"/>
    <mergeCell ref="Z108:AA108"/>
    <mergeCell ref="AB107:AC107"/>
    <mergeCell ref="AD107:AE107"/>
    <mergeCell ref="AH107:AI107"/>
    <mergeCell ref="AJ107:AK107"/>
    <mergeCell ref="AL107:AM107"/>
    <mergeCell ref="B107:M107"/>
    <mergeCell ref="P107:Q107"/>
    <mergeCell ref="R107:S107"/>
    <mergeCell ref="V107:W107"/>
    <mergeCell ref="X107:Y107"/>
    <mergeCell ref="Z107:AA107"/>
    <mergeCell ref="BD108:BE108"/>
    <mergeCell ref="AB108:AC108"/>
    <mergeCell ref="AD108:AE108"/>
    <mergeCell ref="AH108:AI108"/>
    <mergeCell ref="AJ108:AK108"/>
    <mergeCell ref="AL108:AM108"/>
    <mergeCell ref="B106:M106"/>
    <mergeCell ref="P106:Q106"/>
    <mergeCell ref="R106:S106"/>
    <mergeCell ref="V106:W106"/>
    <mergeCell ref="X106:Y106"/>
    <mergeCell ref="Z106:AA106"/>
    <mergeCell ref="BJ109:BK109"/>
    <mergeCell ref="BL109:BM109"/>
    <mergeCell ref="BT109:BU109"/>
    <mergeCell ref="BV109:BW109"/>
    <mergeCell ref="AT109:AU109"/>
    <mergeCell ref="AV109:AW109"/>
    <mergeCell ref="AX106:AY106"/>
    <mergeCell ref="AZ106:BA106"/>
    <mergeCell ref="BB106:BC106"/>
    <mergeCell ref="BD106:BE106"/>
    <mergeCell ref="AB106:AC106"/>
    <mergeCell ref="AD106:AE106"/>
    <mergeCell ref="AH106:AI106"/>
    <mergeCell ref="AJ106:AK106"/>
    <mergeCell ref="AL106:AM106"/>
    <mergeCell ref="AT107:AU107"/>
    <mergeCell ref="AV107:AW107"/>
    <mergeCell ref="AX107:AY107"/>
    <mergeCell ref="AZ107:BA107"/>
    <mergeCell ref="BH108:BI108"/>
    <mergeCell ref="BJ108:BK108"/>
    <mergeCell ref="BL108:BM108"/>
    <mergeCell ref="BT108:BU108"/>
    <mergeCell ref="BV108:BW108"/>
    <mergeCell ref="AT108:AU108"/>
    <mergeCell ref="AV108:AW108"/>
    <mergeCell ref="AX108:AY108"/>
    <mergeCell ref="AZ108:BA108"/>
    <mergeCell ref="BB108:BC108"/>
    <mergeCell ref="BJ106:BK106"/>
    <mergeCell ref="BL106:BM106"/>
    <mergeCell ref="BT106:BU106"/>
    <mergeCell ref="AX109:AY109"/>
    <mergeCell ref="AZ109:BA109"/>
    <mergeCell ref="BB109:BC109"/>
    <mergeCell ref="BD109:BE109"/>
    <mergeCell ref="AB109:AC109"/>
    <mergeCell ref="AD109:AE109"/>
    <mergeCell ref="AH109:AI109"/>
    <mergeCell ref="AJ109:AK109"/>
    <mergeCell ref="AL109:AM109"/>
    <mergeCell ref="B111:M111"/>
    <mergeCell ref="P111:Q111"/>
    <mergeCell ref="R111:S111"/>
    <mergeCell ref="V111:W111"/>
    <mergeCell ref="X111:Y111"/>
    <mergeCell ref="Z111:AA111"/>
    <mergeCell ref="BH110:BI110"/>
    <mergeCell ref="B110:M110"/>
    <mergeCell ref="P110:Q110"/>
    <mergeCell ref="R110:S110"/>
    <mergeCell ref="V110:W110"/>
    <mergeCell ref="X110:Y110"/>
    <mergeCell ref="Z110:AA110"/>
    <mergeCell ref="BH111:BI111"/>
    <mergeCell ref="B109:M109"/>
    <mergeCell ref="P109:Q109"/>
    <mergeCell ref="R109:S109"/>
    <mergeCell ref="V109:W109"/>
    <mergeCell ref="X109:Y109"/>
    <mergeCell ref="Z109:AA109"/>
    <mergeCell ref="BH109:BI109"/>
    <mergeCell ref="BJ111:BK111"/>
    <mergeCell ref="BL111:BM111"/>
    <mergeCell ref="BT111:BU111"/>
    <mergeCell ref="BV111:BW111"/>
    <mergeCell ref="AT111:AU111"/>
    <mergeCell ref="AV111:AW111"/>
    <mergeCell ref="AX111:AY111"/>
    <mergeCell ref="AZ111:BA111"/>
    <mergeCell ref="BB111:BC111"/>
    <mergeCell ref="BD111:BE111"/>
    <mergeCell ref="AB111:AC111"/>
    <mergeCell ref="AD111:AE111"/>
    <mergeCell ref="AH111:AI111"/>
    <mergeCell ref="AJ111:AK111"/>
    <mergeCell ref="AL111:AM111"/>
    <mergeCell ref="BJ110:BK110"/>
    <mergeCell ref="BL110:BM110"/>
    <mergeCell ref="BT110:BU110"/>
    <mergeCell ref="BV110:BW110"/>
    <mergeCell ref="AT110:AU110"/>
    <mergeCell ref="AV110:AW110"/>
    <mergeCell ref="AX110:AY110"/>
    <mergeCell ref="AZ110:BA110"/>
    <mergeCell ref="BB110:BC110"/>
    <mergeCell ref="BD110:BE110"/>
    <mergeCell ref="AB110:AC110"/>
    <mergeCell ref="AD110:AE110"/>
    <mergeCell ref="AH110:AI110"/>
    <mergeCell ref="AJ110:AK110"/>
    <mergeCell ref="AL110:AM110"/>
    <mergeCell ref="BH112:BI112"/>
    <mergeCell ref="BJ112:BK112"/>
    <mergeCell ref="BL112:BM112"/>
    <mergeCell ref="BT112:BU112"/>
    <mergeCell ref="BV112:BW112"/>
    <mergeCell ref="AT112:AU112"/>
    <mergeCell ref="AV112:AW112"/>
    <mergeCell ref="AX112:AY112"/>
    <mergeCell ref="AZ112:BA112"/>
    <mergeCell ref="BB112:BC112"/>
    <mergeCell ref="BD112:BE112"/>
    <mergeCell ref="AB112:AC112"/>
    <mergeCell ref="AD112:AE112"/>
    <mergeCell ref="AH112:AI112"/>
    <mergeCell ref="AJ112:AK112"/>
    <mergeCell ref="AL112:AM112"/>
    <mergeCell ref="B112:M112"/>
    <mergeCell ref="P112:Q112"/>
    <mergeCell ref="R112:S112"/>
    <mergeCell ref="V112:W112"/>
    <mergeCell ref="X112:Y112"/>
    <mergeCell ref="Z112:AA112"/>
    <mergeCell ref="BV113:BW113"/>
    <mergeCell ref="AT113:AU113"/>
    <mergeCell ref="AV113:AW113"/>
    <mergeCell ref="AX113:AY113"/>
    <mergeCell ref="AZ113:BA113"/>
    <mergeCell ref="BB113:BC113"/>
    <mergeCell ref="BD113:BE113"/>
    <mergeCell ref="AB113:AC113"/>
    <mergeCell ref="AD113:AE113"/>
    <mergeCell ref="AH113:AI113"/>
    <mergeCell ref="AJ113:AK113"/>
    <mergeCell ref="AL113:AM113"/>
    <mergeCell ref="B115:M115"/>
    <mergeCell ref="P115:Q115"/>
    <mergeCell ref="R115:S115"/>
    <mergeCell ref="V115:W115"/>
    <mergeCell ref="X115:Y115"/>
    <mergeCell ref="Z115:AA115"/>
    <mergeCell ref="BH114:BI114"/>
    <mergeCell ref="BJ114:BK114"/>
    <mergeCell ref="BL114:BM114"/>
    <mergeCell ref="BT114:BU114"/>
    <mergeCell ref="BV114:BW114"/>
    <mergeCell ref="AT114:AU114"/>
    <mergeCell ref="AV114:AW114"/>
    <mergeCell ref="AX114:AY114"/>
    <mergeCell ref="AZ114:BA114"/>
    <mergeCell ref="B113:M113"/>
    <mergeCell ref="P113:Q113"/>
    <mergeCell ref="R113:S113"/>
    <mergeCell ref="V113:W113"/>
    <mergeCell ref="X113:Y113"/>
    <mergeCell ref="BB114:BC114"/>
    <mergeCell ref="BD114:BE114"/>
    <mergeCell ref="AB114:AC114"/>
    <mergeCell ref="AD114:AE114"/>
    <mergeCell ref="AH114:AI114"/>
    <mergeCell ref="AJ114:AK114"/>
    <mergeCell ref="AL114:AM114"/>
    <mergeCell ref="B114:M114"/>
    <mergeCell ref="P114:Q114"/>
    <mergeCell ref="R114:S114"/>
    <mergeCell ref="V114:W114"/>
    <mergeCell ref="X114:Y114"/>
    <mergeCell ref="Z114:AA114"/>
    <mergeCell ref="BH115:BI115"/>
    <mergeCell ref="BJ115:BK115"/>
    <mergeCell ref="BL113:BM113"/>
    <mergeCell ref="BT113:BU113"/>
    <mergeCell ref="Z113:AA113"/>
    <mergeCell ref="BH113:BI113"/>
    <mergeCell ref="BJ113:BK113"/>
    <mergeCell ref="BL115:BM115"/>
    <mergeCell ref="BT115:BU115"/>
    <mergeCell ref="BV115:BW115"/>
    <mergeCell ref="AT115:AU115"/>
    <mergeCell ref="AV115:AW115"/>
    <mergeCell ref="AX115:AY115"/>
    <mergeCell ref="AZ115:BA115"/>
    <mergeCell ref="BB115:BC115"/>
    <mergeCell ref="BD115:BE115"/>
    <mergeCell ref="AB115:AC115"/>
    <mergeCell ref="AD115:AE115"/>
    <mergeCell ref="AH115:AI115"/>
    <mergeCell ref="AJ115:AK115"/>
    <mergeCell ref="AL115:AM115"/>
    <mergeCell ref="B117:M117"/>
    <mergeCell ref="P117:Q117"/>
    <mergeCell ref="R117:S117"/>
    <mergeCell ref="V117:W117"/>
    <mergeCell ref="X117:Y117"/>
    <mergeCell ref="Z117:AA117"/>
    <mergeCell ref="BH116:BI116"/>
    <mergeCell ref="BJ116:BK116"/>
    <mergeCell ref="BL116:BM116"/>
    <mergeCell ref="AX117:AY117"/>
    <mergeCell ref="AZ117:BA117"/>
    <mergeCell ref="BB117:BC117"/>
    <mergeCell ref="BD117:BE117"/>
    <mergeCell ref="AB117:AC117"/>
    <mergeCell ref="AD117:AE117"/>
    <mergeCell ref="AH117:AI117"/>
    <mergeCell ref="AJ117:AK117"/>
    <mergeCell ref="B116:M116"/>
    <mergeCell ref="P116:Q116"/>
    <mergeCell ref="R116:S116"/>
    <mergeCell ref="V116:W116"/>
    <mergeCell ref="X116:Y116"/>
    <mergeCell ref="Z116:AA116"/>
    <mergeCell ref="BH117:BI117"/>
    <mergeCell ref="BJ117:BK117"/>
    <mergeCell ref="BH118:BI118"/>
    <mergeCell ref="BJ118:BK118"/>
    <mergeCell ref="BL118:BM118"/>
    <mergeCell ref="BT118:BU118"/>
    <mergeCell ref="BV118:BW118"/>
    <mergeCell ref="AT118:AU118"/>
    <mergeCell ref="AV118:AW118"/>
    <mergeCell ref="AX118:AY118"/>
    <mergeCell ref="AZ118:BA118"/>
    <mergeCell ref="BB118:BC118"/>
    <mergeCell ref="BD116:BE116"/>
    <mergeCell ref="AB116:AC116"/>
    <mergeCell ref="AD116:AE116"/>
    <mergeCell ref="AH116:AI116"/>
    <mergeCell ref="AJ116:AK116"/>
    <mergeCell ref="AL116:AM116"/>
    <mergeCell ref="BT116:BU116"/>
    <mergeCell ref="BV116:BW116"/>
    <mergeCell ref="AT116:AU116"/>
    <mergeCell ref="AV116:AW116"/>
    <mergeCell ref="AX116:AY116"/>
    <mergeCell ref="AZ116:BA116"/>
    <mergeCell ref="BB116:BC116"/>
    <mergeCell ref="BL117:BM117"/>
    <mergeCell ref="AD118:AE118"/>
    <mergeCell ref="AH118:AI118"/>
    <mergeCell ref="AJ118:AK118"/>
    <mergeCell ref="BT117:BU117"/>
    <mergeCell ref="BV117:BW117"/>
    <mergeCell ref="AT117:AU117"/>
    <mergeCell ref="AV117:AW117"/>
    <mergeCell ref="B121:M121"/>
    <mergeCell ref="P121:Q121"/>
    <mergeCell ref="R121:S121"/>
    <mergeCell ref="V121:W121"/>
    <mergeCell ref="X121:Y121"/>
    <mergeCell ref="Z121:AA121"/>
    <mergeCell ref="BH120:BI120"/>
    <mergeCell ref="BJ120:BK120"/>
    <mergeCell ref="BL120:BM120"/>
    <mergeCell ref="BT120:BU120"/>
    <mergeCell ref="BH121:BI121"/>
    <mergeCell ref="BJ121:BK121"/>
    <mergeCell ref="BL121:BM121"/>
    <mergeCell ref="BT121:BU121"/>
    <mergeCell ref="B118:M118"/>
    <mergeCell ref="P118:Q118"/>
    <mergeCell ref="R118:S118"/>
    <mergeCell ref="V118:W118"/>
    <mergeCell ref="X118:Y118"/>
    <mergeCell ref="Z118:AA118"/>
    <mergeCell ref="BH119:BI119"/>
    <mergeCell ref="BJ119:BK119"/>
    <mergeCell ref="BL119:BM119"/>
    <mergeCell ref="AL117:AM117"/>
    <mergeCell ref="BD118:BE118"/>
    <mergeCell ref="B119:M119"/>
    <mergeCell ref="P119:Q119"/>
    <mergeCell ref="AV119:AW119"/>
    <mergeCell ref="AX119:AY119"/>
    <mergeCell ref="BV120:BW120"/>
    <mergeCell ref="AT120:AU120"/>
    <mergeCell ref="AV120:AW120"/>
    <mergeCell ref="AX120:AY120"/>
    <mergeCell ref="AZ120:BA120"/>
    <mergeCell ref="BB120:BC120"/>
    <mergeCell ref="BD120:BE120"/>
    <mergeCell ref="AB120:AC120"/>
    <mergeCell ref="X119:Y119"/>
    <mergeCell ref="Z119:AA119"/>
    <mergeCell ref="AD120:AE120"/>
    <mergeCell ref="AH120:AI120"/>
    <mergeCell ref="AJ120:AK120"/>
    <mergeCell ref="AL120:AM120"/>
    <mergeCell ref="AL118:AM118"/>
    <mergeCell ref="B120:M120"/>
    <mergeCell ref="P120:Q120"/>
    <mergeCell ref="R120:S120"/>
    <mergeCell ref="V120:W120"/>
    <mergeCell ref="X120:Y120"/>
    <mergeCell ref="Z120:AA120"/>
    <mergeCell ref="BB119:BC119"/>
    <mergeCell ref="BD119:BE119"/>
    <mergeCell ref="AB119:AC119"/>
    <mergeCell ref="AB118:AC118"/>
    <mergeCell ref="AD119:AE119"/>
    <mergeCell ref="AH119:AI119"/>
    <mergeCell ref="AJ119:AK119"/>
    <mergeCell ref="AL119:AM119"/>
    <mergeCell ref="BV119:BW119"/>
    <mergeCell ref="AZ119:BA119"/>
    <mergeCell ref="BV121:BW121"/>
    <mergeCell ref="AT121:AU121"/>
    <mergeCell ref="AV121:AW121"/>
    <mergeCell ref="AX121:AY121"/>
    <mergeCell ref="AZ121:BA121"/>
    <mergeCell ref="BB121:BC121"/>
    <mergeCell ref="BD121:BE121"/>
    <mergeCell ref="AB121:AC121"/>
    <mergeCell ref="AD121:AE121"/>
    <mergeCell ref="AH121:AI121"/>
    <mergeCell ref="AJ121:AK121"/>
    <mergeCell ref="AL121:AM121"/>
    <mergeCell ref="BT119:BU119"/>
    <mergeCell ref="R119:S119"/>
    <mergeCell ref="V119:W119"/>
    <mergeCell ref="AT119:AU119"/>
    <mergeCell ref="BH122:BI122"/>
    <mergeCell ref="BJ122:BK122"/>
    <mergeCell ref="BL122:BM122"/>
    <mergeCell ref="BT122:BU122"/>
    <mergeCell ref="BV122:BW122"/>
    <mergeCell ref="AT122:AU122"/>
    <mergeCell ref="AV122:AW122"/>
    <mergeCell ref="AX122:AY122"/>
    <mergeCell ref="AZ122:BA122"/>
    <mergeCell ref="BB122:BC122"/>
    <mergeCell ref="BD122:BE122"/>
    <mergeCell ref="AB122:AC122"/>
    <mergeCell ref="AD122:AE122"/>
    <mergeCell ref="AH122:AI122"/>
    <mergeCell ref="AJ122:AK122"/>
    <mergeCell ref="AL122:AM122"/>
    <mergeCell ref="B122:M122"/>
    <mergeCell ref="P122:Q122"/>
    <mergeCell ref="R122:S122"/>
    <mergeCell ref="V122:W122"/>
    <mergeCell ref="X122:Y122"/>
    <mergeCell ref="Z122:AA122"/>
    <mergeCell ref="BV123:BW123"/>
    <mergeCell ref="AT123:AU123"/>
    <mergeCell ref="AV123:AW123"/>
    <mergeCell ref="AX123:AY123"/>
    <mergeCell ref="AZ123:BA123"/>
    <mergeCell ref="BB123:BC123"/>
    <mergeCell ref="BD123:BE123"/>
    <mergeCell ref="AB123:AC123"/>
    <mergeCell ref="AD123:AE123"/>
    <mergeCell ref="AH123:AI123"/>
    <mergeCell ref="AJ123:AK123"/>
    <mergeCell ref="AL123:AM123"/>
    <mergeCell ref="B125:M125"/>
    <mergeCell ref="P125:Q125"/>
    <mergeCell ref="R125:S125"/>
    <mergeCell ref="V125:W125"/>
    <mergeCell ref="X125:Y125"/>
    <mergeCell ref="Z125:AA125"/>
    <mergeCell ref="BH124:BI124"/>
    <mergeCell ref="BJ124:BK124"/>
    <mergeCell ref="BL124:BM124"/>
    <mergeCell ref="BT124:BU124"/>
    <mergeCell ref="BV124:BW124"/>
    <mergeCell ref="AT124:AU124"/>
    <mergeCell ref="AV124:AW124"/>
    <mergeCell ref="AX124:AY124"/>
    <mergeCell ref="AZ124:BA124"/>
    <mergeCell ref="B123:M123"/>
    <mergeCell ref="P123:Q123"/>
    <mergeCell ref="R123:S123"/>
    <mergeCell ref="V123:W123"/>
    <mergeCell ref="X123:Y123"/>
    <mergeCell ref="BB124:BC124"/>
    <mergeCell ref="BD124:BE124"/>
    <mergeCell ref="AB124:AC124"/>
    <mergeCell ref="AD124:AE124"/>
    <mergeCell ref="AH124:AI124"/>
    <mergeCell ref="AJ124:AK124"/>
    <mergeCell ref="AL124:AM124"/>
    <mergeCell ref="B124:M124"/>
    <mergeCell ref="P124:Q124"/>
    <mergeCell ref="R124:S124"/>
    <mergeCell ref="V124:W124"/>
    <mergeCell ref="X124:Y124"/>
    <mergeCell ref="Z124:AA124"/>
    <mergeCell ref="BH125:BI125"/>
    <mergeCell ref="BJ125:BK125"/>
    <mergeCell ref="BL123:BM123"/>
    <mergeCell ref="BT123:BU123"/>
    <mergeCell ref="Z123:AA123"/>
    <mergeCell ref="BH123:BI123"/>
    <mergeCell ref="BJ123:BK123"/>
    <mergeCell ref="BV125:BW125"/>
    <mergeCell ref="AT125:AU125"/>
    <mergeCell ref="AV125:AW125"/>
    <mergeCell ref="AX125:AY125"/>
    <mergeCell ref="AZ125:BA125"/>
    <mergeCell ref="BB125:BC125"/>
    <mergeCell ref="BD125:BE125"/>
    <mergeCell ref="AB125:AC125"/>
    <mergeCell ref="AD125:AE125"/>
    <mergeCell ref="AH125:AI125"/>
    <mergeCell ref="AJ125:AK125"/>
    <mergeCell ref="AL125:AM125"/>
    <mergeCell ref="BL125:BM125"/>
    <mergeCell ref="BT125:BU125"/>
    <mergeCell ref="BH126:BI126"/>
    <mergeCell ref="BJ126:BK126"/>
    <mergeCell ref="BL126:BM126"/>
    <mergeCell ref="BT126:BU126"/>
    <mergeCell ref="BV126:BW126"/>
    <mergeCell ref="AT126:AU126"/>
    <mergeCell ref="AV126:AW126"/>
    <mergeCell ref="AX126:AY126"/>
    <mergeCell ref="AZ126:BA126"/>
    <mergeCell ref="BB126:BC126"/>
    <mergeCell ref="BD126:BE126"/>
    <mergeCell ref="AB126:AC126"/>
    <mergeCell ref="AD126:AE126"/>
    <mergeCell ref="AH126:AI126"/>
    <mergeCell ref="AJ126:AK126"/>
    <mergeCell ref="AL126:AM126"/>
    <mergeCell ref="B126:M126"/>
    <mergeCell ref="P126:Q126"/>
    <mergeCell ref="R126:S126"/>
    <mergeCell ref="V126:W126"/>
    <mergeCell ref="X126:Y126"/>
    <mergeCell ref="Z126:AA126"/>
    <mergeCell ref="BH128:BI128"/>
    <mergeCell ref="BJ128:BK128"/>
    <mergeCell ref="BL128:BM128"/>
    <mergeCell ref="BT128:BU128"/>
    <mergeCell ref="BV128:BW128"/>
    <mergeCell ref="AT128:AU128"/>
    <mergeCell ref="AV128:AW128"/>
    <mergeCell ref="AX128:AY128"/>
    <mergeCell ref="AZ128:BA128"/>
    <mergeCell ref="BB128:BC128"/>
    <mergeCell ref="BD128:BE128"/>
    <mergeCell ref="AZ127:BA127"/>
    <mergeCell ref="BB127:BC127"/>
    <mergeCell ref="BD127:BE127"/>
    <mergeCell ref="AB127:AC127"/>
    <mergeCell ref="AD127:AE127"/>
    <mergeCell ref="AH127:AI127"/>
    <mergeCell ref="AJ127:AK127"/>
    <mergeCell ref="AL127:AM127"/>
    <mergeCell ref="BV129:BW129"/>
    <mergeCell ref="AT129:AU129"/>
    <mergeCell ref="AV129:AW129"/>
    <mergeCell ref="B127:M127"/>
    <mergeCell ref="P127:Q127"/>
    <mergeCell ref="R127:S127"/>
    <mergeCell ref="V127:W127"/>
    <mergeCell ref="X127:Y127"/>
    <mergeCell ref="Z127:AA127"/>
    <mergeCell ref="BH127:BI127"/>
    <mergeCell ref="BJ127:BK127"/>
    <mergeCell ref="BL127:BM127"/>
    <mergeCell ref="BT127:BU127"/>
    <mergeCell ref="BT129:BU129"/>
    <mergeCell ref="AB128:AC128"/>
    <mergeCell ref="AD128:AE128"/>
    <mergeCell ref="AH128:AI128"/>
    <mergeCell ref="AJ128:AK128"/>
    <mergeCell ref="AL128:AM128"/>
    <mergeCell ref="B128:M128"/>
    <mergeCell ref="P128:Q128"/>
    <mergeCell ref="R128:S128"/>
    <mergeCell ref="V128:W128"/>
    <mergeCell ref="X128:Y128"/>
    <mergeCell ref="Z128:AA128"/>
    <mergeCell ref="BH129:BI129"/>
    <mergeCell ref="BJ129:BK129"/>
    <mergeCell ref="BL129:BM129"/>
    <mergeCell ref="BV127:BW127"/>
    <mergeCell ref="AT127:AU127"/>
    <mergeCell ref="AV127:AW127"/>
    <mergeCell ref="AX127:AY127"/>
    <mergeCell ref="P129:Q129"/>
    <mergeCell ref="R129:S129"/>
    <mergeCell ref="V129:W129"/>
    <mergeCell ref="X129:Y129"/>
    <mergeCell ref="Z129:AA129"/>
    <mergeCell ref="Q140:AV140"/>
    <mergeCell ref="I141:I143"/>
    <mergeCell ref="J141:M141"/>
    <mergeCell ref="P141:S141"/>
    <mergeCell ref="V141:W141"/>
    <mergeCell ref="Y141:AB141"/>
    <mergeCell ref="B134:L134"/>
    <mergeCell ref="AH134:BK134"/>
    <mergeCell ref="B135:L135"/>
    <mergeCell ref="AA135:BH135"/>
    <mergeCell ref="B136:L136"/>
    <mergeCell ref="Q136:BM136"/>
    <mergeCell ref="K131:AH131"/>
    <mergeCell ref="AI131:AK131"/>
    <mergeCell ref="AL131:AT131"/>
    <mergeCell ref="AU131:BB131"/>
    <mergeCell ref="K132:AH132"/>
    <mergeCell ref="AI132:AK132"/>
    <mergeCell ref="AL132:AT132"/>
    <mergeCell ref="AU132:BB132"/>
    <mergeCell ref="BK141:BL141"/>
    <mergeCell ref="B137:L137"/>
    <mergeCell ref="Q137:BM137"/>
    <mergeCell ref="BT141:BW141"/>
    <mergeCell ref="AX129:AY129"/>
    <mergeCell ref="AZ129:BA129"/>
    <mergeCell ref="BB129:BC129"/>
    <mergeCell ref="BD129:BE129"/>
    <mergeCell ref="AB129:AC129"/>
    <mergeCell ref="AD129:AE129"/>
    <mergeCell ref="AH129:AI129"/>
    <mergeCell ref="AJ129:AK129"/>
    <mergeCell ref="AL129:AM129"/>
    <mergeCell ref="V145:BW145"/>
    <mergeCell ref="B147:M152"/>
    <mergeCell ref="P147:W147"/>
    <mergeCell ref="X147:AK147"/>
    <mergeCell ref="AL147:BW147"/>
    <mergeCell ref="P148:Q152"/>
    <mergeCell ref="R148:S152"/>
    <mergeCell ref="AC141:AH141"/>
    <mergeCell ref="AJ141:AK141"/>
    <mergeCell ref="AL141:AT141"/>
    <mergeCell ref="AV141:AY141"/>
    <mergeCell ref="BA141:BC141"/>
    <mergeCell ref="BE141:BI141"/>
    <mergeCell ref="BT150:BU152"/>
    <mergeCell ref="BV150:BW152"/>
    <mergeCell ref="BL148:BM152"/>
    <mergeCell ref="BT148:BW149"/>
    <mergeCell ref="Z149:AA152"/>
    <mergeCell ref="AB149:AI149"/>
    <mergeCell ref="AZ149:BA152"/>
    <mergeCell ref="BB149:BI149"/>
    <mergeCell ref="B129:M129"/>
    <mergeCell ref="BL154:BM154"/>
    <mergeCell ref="BT154:BU154"/>
    <mergeCell ref="AB150:AC152"/>
    <mergeCell ref="AD150:AE152"/>
    <mergeCell ref="AH150:AI152"/>
    <mergeCell ref="AT150:AU152"/>
    <mergeCell ref="AL148:AM152"/>
    <mergeCell ref="AT148:AW149"/>
    <mergeCell ref="AX148:AY152"/>
    <mergeCell ref="AZ148:BI148"/>
    <mergeCell ref="BJ148:BK152"/>
    <mergeCell ref="AV150:AW152"/>
    <mergeCell ref="BB150:BC152"/>
    <mergeCell ref="BD150:BE152"/>
    <mergeCell ref="BH150:BI152"/>
    <mergeCell ref="V148:W152"/>
    <mergeCell ref="X148:Y152"/>
    <mergeCell ref="Z148:AI148"/>
    <mergeCell ref="AJ148:AK152"/>
    <mergeCell ref="AJ155:AK155"/>
    <mergeCell ref="AL155:AM155"/>
    <mergeCell ref="BT153:BU153"/>
    <mergeCell ref="BV153:BW153"/>
    <mergeCell ref="B154:M154"/>
    <mergeCell ref="P154:Q154"/>
    <mergeCell ref="R154:S154"/>
    <mergeCell ref="V154:W154"/>
    <mergeCell ref="X154:Y154"/>
    <mergeCell ref="Z154:AA154"/>
    <mergeCell ref="AX153:AY153"/>
    <mergeCell ref="AZ153:BA153"/>
    <mergeCell ref="BB153:BC153"/>
    <mergeCell ref="BD153:BE153"/>
    <mergeCell ref="BH153:BI153"/>
    <mergeCell ref="BJ153:BK153"/>
    <mergeCell ref="AH153:AI153"/>
    <mergeCell ref="AJ153:AK153"/>
    <mergeCell ref="AL153:AM153"/>
    <mergeCell ref="AT153:AU153"/>
    <mergeCell ref="AV153:AW153"/>
    <mergeCell ref="B153:M153"/>
    <mergeCell ref="P153:Q153"/>
    <mergeCell ref="R153:S153"/>
    <mergeCell ref="V153:W153"/>
    <mergeCell ref="X153:Y153"/>
    <mergeCell ref="BL153:BM153"/>
    <mergeCell ref="Z153:AA153"/>
    <mergeCell ref="AB153:AC153"/>
    <mergeCell ref="AD153:AE153"/>
    <mergeCell ref="BH154:BI154"/>
    <mergeCell ref="BJ154:BK154"/>
    <mergeCell ref="B155:M155"/>
    <mergeCell ref="P155:Q155"/>
    <mergeCell ref="R155:S155"/>
    <mergeCell ref="V155:W155"/>
    <mergeCell ref="X155:Y155"/>
    <mergeCell ref="Z155:AA155"/>
    <mergeCell ref="BH155:BI155"/>
    <mergeCell ref="BV154:BW154"/>
    <mergeCell ref="AT154:AU154"/>
    <mergeCell ref="AV154:AW154"/>
    <mergeCell ref="AX154:AY154"/>
    <mergeCell ref="AZ154:BA154"/>
    <mergeCell ref="BB154:BC154"/>
    <mergeCell ref="BD154:BE154"/>
    <mergeCell ref="AB154:AC154"/>
    <mergeCell ref="AD154:AE154"/>
    <mergeCell ref="AH154:AI154"/>
    <mergeCell ref="AJ154:AK154"/>
    <mergeCell ref="AL154:AM154"/>
    <mergeCell ref="BJ155:BK155"/>
    <mergeCell ref="BL155:BM155"/>
    <mergeCell ref="BT155:BU155"/>
    <mergeCell ref="BV155:BW155"/>
    <mergeCell ref="AT155:AU155"/>
    <mergeCell ref="AV155:AW155"/>
    <mergeCell ref="AX155:AY155"/>
    <mergeCell ref="AZ155:BA155"/>
    <mergeCell ref="BB155:BC155"/>
    <mergeCell ref="BD155:BE155"/>
    <mergeCell ref="AB155:AC155"/>
    <mergeCell ref="AD155:AE155"/>
    <mergeCell ref="AH155:AI155"/>
    <mergeCell ref="BJ156:BK156"/>
    <mergeCell ref="BL156:BM156"/>
    <mergeCell ref="BT156:BU156"/>
    <mergeCell ref="BV156:BW156"/>
    <mergeCell ref="AT156:AU156"/>
    <mergeCell ref="AV156:AW156"/>
    <mergeCell ref="AX156:AY156"/>
    <mergeCell ref="AZ156:BA156"/>
    <mergeCell ref="BB156:BC156"/>
    <mergeCell ref="BD156:BE156"/>
    <mergeCell ref="AB156:AC156"/>
    <mergeCell ref="AD156:AE156"/>
    <mergeCell ref="AH156:AI156"/>
    <mergeCell ref="AJ156:AK156"/>
    <mergeCell ref="AL156:AM156"/>
    <mergeCell ref="B157:M157"/>
    <mergeCell ref="P157:Q157"/>
    <mergeCell ref="R157:S157"/>
    <mergeCell ref="V157:W157"/>
    <mergeCell ref="X157:Y157"/>
    <mergeCell ref="Z157:AA157"/>
    <mergeCell ref="BH156:BI156"/>
    <mergeCell ref="B156:M156"/>
    <mergeCell ref="P156:Q156"/>
    <mergeCell ref="R156:S156"/>
    <mergeCell ref="V156:W156"/>
    <mergeCell ref="X156:Y156"/>
    <mergeCell ref="Z156:AA156"/>
    <mergeCell ref="BH157:BI157"/>
    <mergeCell ref="B158:M158"/>
    <mergeCell ref="P158:Q158"/>
    <mergeCell ref="R158:S158"/>
    <mergeCell ref="V158:W158"/>
    <mergeCell ref="X158:Y158"/>
    <mergeCell ref="Z158:AA158"/>
    <mergeCell ref="BJ157:BK157"/>
    <mergeCell ref="BL157:BM157"/>
    <mergeCell ref="BT157:BU157"/>
    <mergeCell ref="BV157:BW157"/>
    <mergeCell ref="AT157:AU157"/>
    <mergeCell ref="AV157:AW157"/>
    <mergeCell ref="AX157:AY157"/>
    <mergeCell ref="AZ157:BA157"/>
    <mergeCell ref="BB157:BC157"/>
    <mergeCell ref="BD157:BE157"/>
    <mergeCell ref="AB157:AC157"/>
    <mergeCell ref="AD157:AE157"/>
    <mergeCell ref="AH157:AI157"/>
    <mergeCell ref="AJ157:AK157"/>
    <mergeCell ref="AL157:AM157"/>
    <mergeCell ref="AZ160:BA160"/>
    <mergeCell ref="BH158:BI158"/>
    <mergeCell ref="BJ158:BK158"/>
    <mergeCell ref="BL158:BM158"/>
    <mergeCell ref="BT158:BU158"/>
    <mergeCell ref="BV158:BW158"/>
    <mergeCell ref="AT158:AU158"/>
    <mergeCell ref="AV158:AW158"/>
    <mergeCell ref="AX158:AY158"/>
    <mergeCell ref="AZ158:BA158"/>
    <mergeCell ref="BB158:BC158"/>
    <mergeCell ref="BD158:BE158"/>
    <mergeCell ref="AB158:AC158"/>
    <mergeCell ref="AD158:AE158"/>
    <mergeCell ref="AH158:AI158"/>
    <mergeCell ref="AJ158:AK158"/>
    <mergeCell ref="AL158:AM158"/>
    <mergeCell ref="R159:S159"/>
    <mergeCell ref="V159:W159"/>
    <mergeCell ref="X159:Y159"/>
    <mergeCell ref="BB160:BC160"/>
    <mergeCell ref="BD160:BE160"/>
    <mergeCell ref="AB160:AC160"/>
    <mergeCell ref="AD160:AE160"/>
    <mergeCell ref="AH160:AI160"/>
    <mergeCell ref="AJ160:AK160"/>
    <mergeCell ref="AL160:AM160"/>
    <mergeCell ref="B160:M160"/>
    <mergeCell ref="P160:Q160"/>
    <mergeCell ref="R160:S160"/>
    <mergeCell ref="V160:W160"/>
    <mergeCell ref="X160:Y160"/>
    <mergeCell ref="Z160:AA160"/>
    <mergeCell ref="BV159:BW159"/>
    <mergeCell ref="AT159:AU159"/>
    <mergeCell ref="AV159:AW159"/>
    <mergeCell ref="AX159:AY159"/>
    <mergeCell ref="AZ159:BA159"/>
    <mergeCell ref="BB159:BC159"/>
    <mergeCell ref="BD159:BE159"/>
    <mergeCell ref="AB159:AC159"/>
    <mergeCell ref="AD159:AE159"/>
    <mergeCell ref="AH159:AI159"/>
    <mergeCell ref="AJ159:AK159"/>
    <mergeCell ref="AL159:AM159"/>
    <mergeCell ref="BV160:BW160"/>
    <mergeCell ref="AT160:AU160"/>
    <mergeCell ref="AV160:AW160"/>
    <mergeCell ref="AX160:AY160"/>
    <mergeCell ref="BH161:BI161"/>
    <mergeCell ref="BJ161:BK161"/>
    <mergeCell ref="BL159:BM159"/>
    <mergeCell ref="BT159:BU159"/>
    <mergeCell ref="Z159:AA159"/>
    <mergeCell ref="BH159:BI159"/>
    <mergeCell ref="BJ159:BK159"/>
    <mergeCell ref="B162:M162"/>
    <mergeCell ref="P162:Q162"/>
    <mergeCell ref="R162:S162"/>
    <mergeCell ref="V162:W162"/>
    <mergeCell ref="X162:Y162"/>
    <mergeCell ref="Z162:AA162"/>
    <mergeCell ref="BH163:BI163"/>
    <mergeCell ref="BJ163:BK163"/>
    <mergeCell ref="BL163:BM163"/>
    <mergeCell ref="BL161:BM161"/>
    <mergeCell ref="BT161:BU161"/>
    <mergeCell ref="B161:M161"/>
    <mergeCell ref="P161:Q161"/>
    <mergeCell ref="R161:S161"/>
    <mergeCell ref="V161:W161"/>
    <mergeCell ref="X161:Y161"/>
    <mergeCell ref="Z161:AA161"/>
    <mergeCell ref="BH160:BI160"/>
    <mergeCell ref="BJ160:BK160"/>
    <mergeCell ref="BL160:BM160"/>
    <mergeCell ref="BT160:BU160"/>
    <mergeCell ref="AZ162:BA162"/>
    <mergeCell ref="BB162:BC162"/>
    <mergeCell ref="B159:M159"/>
    <mergeCell ref="P159:Q159"/>
    <mergeCell ref="BV161:BW161"/>
    <mergeCell ref="AT161:AU161"/>
    <mergeCell ref="AV161:AW161"/>
    <mergeCell ref="AX161:AY161"/>
    <mergeCell ref="AZ161:BA161"/>
    <mergeCell ref="BB161:BC161"/>
    <mergeCell ref="BD161:BE161"/>
    <mergeCell ref="AB161:AC161"/>
    <mergeCell ref="AD161:AE161"/>
    <mergeCell ref="AH161:AI161"/>
    <mergeCell ref="AJ161:AK161"/>
    <mergeCell ref="AL161:AM161"/>
    <mergeCell ref="B163:M163"/>
    <mergeCell ref="P163:Q163"/>
    <mergeCell ref="R163:S163"/>
    <mergeCell ref="V163:W163"/>
    <mergeCell ref="X163:Y163"/>
    <mergeCell ref="Z163:AA163"/>
    <mergeCell ref="BH162:BI162"/>
    <mergeCell ref="BJ162:BK162"/>
    <mergeCell ref="BL162:BM162"/>
    <mergeCell ref="BD162:BE162"/>
    <mergeCell ref="AB162:AC162"/>
    <mergeCell ref="AD162:AE162"/>
    <mergeCell ref="AH162:AI162"/>
    <mergeCell ref="AJ162:AK162"/>
    <mergeCell ref="AL162:AM162"/>
    <mergeCell ref="BT162:BU162"/>
    <mergeCell ref="BV162:BW162"/>
    <mergeCell ref="AT162:AU162"/>
    <mergeCell ref="AV162:AW162"/>
    <mergeCell ref="AX162:AY162"/>
    <mergeCell ref="BH164:BI164"/>
    <mergeCell ref="BJ164:BK164"/>
    <mergeCell ref="BL164:BM164"/>
    <mergeCell ref="BT164:BU164"/>
    <mergeCell ref="BV164:BW164"/>
    <mergeCell ref="AT164:AU164"/>
    <mergeCell ref="AV164:AW164"/>
    <mergeCell ref="AX164:AY164"/>
    <mergeCell ref="AZ164:BA164"/>
    <mergeCell ref="BB164:BC164"/>
    <mergeCell ref="AB164:AC164"/>
    <mergeCell ref="AD164:AE164"/>
    <mergeCell ref="AH164:AI164"/>
    <mergeCell ref="AJ164:AK164"/>
    <mergeCell ref="AL164:AM164"/>
    <mergeCell ref="BT163:BU163"/>
    <mergeCell ref="BV163:BW163"/>
    <mergeCell ref="AT163:AU163"/>
    <mergeCell ref="AV163:AW163"/>
    <mergeCell ref="AX163:AY163"/>
    <mergeCell ref="AZ163:BA163"/>
    <mergeCell ref="BB163:BC163"/>
    <mergeCell ref="BD163:BE163"/>
    <mergeCell ref="AB163:AC163"/>
    <mergeCell ref="AD163:AE163"/>
    <mergeCell ref="AH163:AI163"/>
    <mergeCell ref="AJ163:AK163"/>
    <mergeCell ref="AL163:AM163"/>
    <mergeCell ref="B167:M167"/>
    <mergeCell ref="P167:Q167"/>
    <mergeCell ref="R167:S167"/>
    <mergeCell ref="V167:W167"/>
    <mergeCell ref="X167:Y167"/>
    <mergeCell ref="Z167:AA167"/>
    <mergeCell ref="BH166:BI166"/>
    <mergeCell ref="BJ166:BK166"/>
    <mergeCell ref="BL166:BM166"/>
    <mergeCell ref="BT166:BU166"/>
    <mergeCell ref="BH167:BI167"/>
    <mergeCell ref="BJ167:BK167"/>
    <mergeCell ref="BL167:BM167"/>
    <mergeCell ref="BT167:BU167"/>
    <mergeCell ref="B164:M164"/>
    <mergeCell ref="P164:Q164"/>
    <mergeCell ref="R164:S164"/>
    <mergeCell ref="V164:W164"/>
    <mergeCell ref="X164:Y164"/>
    <mergeCell ref="Z164:AA164"/>
    <mergeCell ref="BH165:BI165"/>
    <mergeCell ref="BJ165:BK165"/>
    <mergeCell ref="BL165:BM165"/>
    <mergeCell ref="BT165:BU165"/>
    <mergeCell ref="BD164:BE164"/>
    <mergeCell ref="B165:M165"/>
    <mergeCell ref="P165:Q165"/>
    <mergeCell ref="R165:S165"/>
    <mergeCell ref="V165:W165"/>
    <mergeCell ref="AT165:AU165"/>
    <mergeCell ref="AV165:AW165"/>
    <mergeCell ref="AX165:AY165"/>
    <mergeCell ref="BV166:BW166"/>
    <mergeCell ref="AT166:AU166"/>
    <mergeCell ref="AV166:AW166"/>
    <mergeCell ref="AX166:AY166"/>
    <mergeCell ref="AZ166:BA166"/>
    <mergeCell ref="BB166:BC166"/>
    <mergeCell ref="BD166:BE166"/>
    <mergeCell ref="AB166:AC166"/>
    <mergeCell ref="X165:Y165"/>
    <mergeCell ref="Z165:AA165"/>
    <mergeCell ref="AD166:AE166"/>
    <mergeCell ref="AH166:AI166"/>
    <mergeCell ref="AJ166:AK166"/>
    <mergeCell ref="AL166:AM166"/>
    <mergeCell ref="B166:M166"/>
    <mergeCell ref="P166:Q166"/>
    <mergeCell ref="R166:S166"/>
    <mergeCell ref="V166:W166"/>
    <mergeCell ref="X166:Y166"/>
    <mergeCell ref="Z166:AA166"/>
    <mergeCell ref="BB165:BC165"/>
    <mergeCell ref="BD165:BE165"/>
    <mergeCell ref="AB165:AC165"/>
    <mergeCell ref="AD165:AE165"/>
    <mergeCell ref="AH165:AI165"/>
    <mergeCell ref="AJ165:AK165"/>
    <mergeCell ref="AL165:AM165"/>
    <mergeCell ref="BV165:BW165"/>
    <mergeCell ref="AZ165:BA165"/>
    <mergeCell ref="BV167:BW167"/>
    <mergeCell ref="AT167:AU167"/>
    <mergeCell ref="AV167:AW167"/>
    <mergeCell ref="AX167:AY167"/>
    <mergeCell ref="AZ167:BA167"/>
    <mergeCell ref="BB167:BC167"/>
    <mergeCell ref="BD167:BE167"/>
    <mergeCell ref="AB167:AC167"/>
    <mergeCell ref="AD167:AE167"/>
    <mergeCell ref="AH167:AI167"/>
    <mergeCell ref="AJ167:AK167"/>
    <mergeCell ref="AL167:AM167"/>
    <mergeCell ref="BH168:BI168"/>
    <mergeCell ref="BJ168:BK168"/>
    <mergeCell ref="BL168:BM168"/>
    <mergeCell ref="BT168:BU168"/>
    <mergeCell ref="BV168:BW168"/>
    <mergeCell ref="AT168:AU168"/>
    <mergeCell ref="AV168:AW168"/>
    <mergeCell ref="AX168:AY168"/>
    <mergeCell ref="AZ168:BA168"/>
    <mergeCell ref="BB168:BC168"/>
    <mergeCell ref="BD168:BE168"/>
    <mergeCell ref="AB168:AC168"/>
    <mergeCell ref="AD168:AE168"/>
    <mergeCell ref="AH168:AI168"/>
    <mergeCell ref="AJ168:AK168"/>
    <mergeCell ref="AL168:AM168"/>
    <mergeCell ref="B168:M168"/>
    <mergeCell ref="P168:Q168"/>
    <mergeCell ref="R168:S168"/>
    <mergeCell ref="V168:W168"/>
    <mergeCell ref="X168:Y168"/>
    <mergeCell ref="Z168:AA168"/>
    <mergeCell ref="BV169:BW169"/>
    <mergeCell ref="AT169:AU169"/>
    <mergeCell ref="AV169:AW169"/>
    <mergeCell ref="AX169:AY169"/>
    <mergeCell ref="AZ169:BA169"/>
    <mergeCell ref="BB169:BC169"/>
    <mergeCell ref="BD169:BE169"/>
    <mergeCell ref="AB169:AC169"/>
    <mergeCell ref="AD169:AE169"/>
    <mergeCell ref="AH169:AI169"/>
    <mergeCell ref="AJ169:AK169"/>
    <mergeCell ref="AL169:AM169"/>
    <mergeCell ref="B171:M171"/>
    <mergeCell ref="P171:Q171"/>
    <mergeCell ref="R171:S171"/>
    <mergeCell ref="V171:W171"/>
    <mergeCell ref="X171:Y171"/>
    <mergeCell ref="Z171:AA171"/>
    <mergeCell ref="BH170:BI170"/>
    <mergeCell ref="BJ170:BK170"/>
    <mergeCell ref="BL170:BM170"/>
    <mergeCell ref="BT170:BU170"/>
    <mergeCell ref="BV170:BW170"/>
    <mergeCell ref="AT170:AU170"/>
    <mergeCell ref="AV170:AW170"/>
    <mergeCell ref="AX170:AY170"/>
    <mergeCell ref="AZ170:BA170"/>
    <mergeCell ref="B169:M169"/>
    <mergeCell ref="P169:Q169"/>
    <mergeCell ref="R169:S169"/>
    <mergeCell ref="V169:W169"/>
    <mergeCell ref="X169:Y169"/>
    <mergeCell ref="BB170:BC170"/>
    <mergeCell ref="BD170:BE170"/>
    <mergeCell ref="AB170:AC170"/>
    <mergeCell ref="AD170:AE170"/>
    <mergeCell ref="AH170:AI170"/>
    <mergeCell ref="AJ170:AK170"/>
    <mergeCell ref="AL170:AM170"/>
    <mergeCell ref="B170:M170"/>
    <mergeCell ref="P170:Q170"/>
    <mergeCell ref="R170:S170"/>
    <mergeCell ref="V170:W170"/>
    <mergeCell ref="X170:Y170"/>
    <mergeCell ref="Z170:AA170"/>
    <mergeCell ref="BH171:BI171"/>
    <mergeCell ref="BJ171:BK171"/>
    <mergeCell ref="BL169:BM169"/>
    <mergeCell ref="BT169:BU169"/>
    <mergeCell ref="Z169:AA169"/>
    <mergeCell ref="BH169:BI169"/>
    <mergeCell ref="BJ169:BK169"/>
    <mergeCell ref="BL171:BM171"/>
    <mergeCell ref="BT171:BU171"/>
    <mergeCell ref="BV171:BW171"/>
    <mergeCell ref="AT171:AU171"/>
    <mergeCell ref="AV171:AW171"/>
    <mergeCell ref="AX171:AY171"/>
    <mergeCell ref="AZ171:BA171"/>
    <mergeCell ref="BB171:BC171"/>
    <mergeCell ref="BD171:BE171"/>
    <mergeCell ref="AB171:AC171"/>
    <mergeCell ref="AD171:AE171"/>
    <mergeCell ref="AH171:AI171"/>
    <mergeCell ref="AJ171:AK171"/>
    <mergeCell ref="AL171:AM171"/>
    <mergeCell ref="AM179:AU179"/>
    <mergeCell ref="AW179:AZ179"/>
    <mergeCell ref="BB179:BD179"/>
    <mergeCell ref="BH179:BJ179"/>
    <mergeCell ref="BL179:BM179"/>
    <mergeCell ref="BU179:BX179"/>
    <mergeCell ref="Q176:BM176"/>
    <mergeCell ref="Q177:BM177"/>
    <mergeCell ref="Q178:AV178"/>
    <mergeCell ref="J179:J181"/>
    <mergeCell ref="K179:P179"/>
    <mergeCell ref="Q179:S179"/>
    <mergeCell ref="V179:X179"/>
    <mergeCell ref="Z179:AC179"/>
    <mergeCell ref="AD179:AI179"/>
    <mergeCell ref="C172:AC172"/>
    <mergeCell ref="F173:R173"/>
    <mergeCell ref="AD173:BK173"/>
    <mergeCell ref="B174:L174"/>
    <mergeCell ref="Q174:BM174"/>
    <mergeCell ref="B175:L175"/>
    <mergeCell ref="Q175:BM175"/>
    <mergeCell ref="BT186:BW187"/>
    <mergeCell ref="AZ187:BA191"/>
    <mergeCell ref="BB187:BI187"/>
    <mergeCell ref="BT188:BU191"/>
    <mergeCell ref="BV188:BW191"/>
    <mergeCell ref="X186:Y191"/>
    <mergeCell ref="Z186:AI186"/>
    <mergeCell ref="AJ186:AK191"/>
    <mergeCell ref="AL186:AM191"/>
    <mergeCell ref="AT186:AW187"/>
    <mergeCell ref="Z187:AA191"/>
    <mergeCell ref="AB187:AI187"/>
    <mergeCell ref="AB188:AC191"/>
    <mergeCell ref="AD188:AE191"/>
    <mergeCell ref="V183:BW183"/>
    <mergeCell ref="B185:M191"/>
    <mergeCell ref="P185:W185"/>
    <mergeCell ref="X185:AK185"/>
    <mergeCell ref="AL185:BW185"/>
    <mergeCell ref="P186:Q191"/>
    <mergeCell ref="R186:S191"/>
    <mergeCell ref="V186:W191"/>
    <mergeCell ref="B192:M192"/>
    <mergeCell ref="P192:Q192"/>
    <mergeCell ref="R192:S192"/>
    <mergeCell ref="V192:W192"/>
    <mergeCell ref="X192:Y192"/>
    <mergeCell ref="Z192:AA192"/>
    <mergeCell ref="AH188:AI191"/>
    <mergeCell ref="AT188:AU191"/>
    <mergeCell ref="AV188:AW191"/>
    <mergeCell ref="BB188:BC191"/>
    <mergeCell ref="BD188:BE191"/>
    <mergeCell ref="BH188:BI191"/>
    <mergeCell ref="AX186:AY191"/>
    <mergeCell ref="AZ186:BI186"/>
    <mergeCell ref="BJ186:BK191"/>
    <mergeCell ref="BL186:BM191"/>
    <mergeCell ref="BH192:BI192"/>
    <mergeCell ref="BJ192:BK192"/>
    <mergeCell ref="BL192:BM192"/>
    <mergeCell ref="BT192:BU192"/>
    <mergeCell ref="BV192:BW192"/>
    <mergeCell ref="AT192:AU192"/>
    <mergeCell ref="AV192:AW192"/>
    <mergeCell ref="AX192:AY192"/>
    <mergeCell ref="AZ192:BA192"/>
    <mergeCell ref="BB192:BC192"/>
    <mergeCell ref="BD192:BE192"/>
    <mergeCell ref="AB192:AC192"/>
    <mergeCell ref="AD192:AE192"/>
    <mergeCell ref="AH192:AI192"/>
    <mergeCell ref="AJ192:AK192"/>
    <mergeCell ref="AL192:AM192"/>
    <mergeCell ref="B194:M194"/>
    <mergeCell ref="P194:Q194"/>
    <mergeCell ref="R194:S194"/>
    <mergeCell ref="V194:W194"/>
    <mergeCell ref="X194:Y194"/>
    <mergeCell ref="Z194:AA194"/>
    <mergeCell ref="BH193:BI193"/>
    <mergeCell ref="B193:M193"/>
    <mergeCell ref="P193:Q193"/>
    <mergeCell ref="R193:S193"/>
    <mergeCell ref="V193:W193"/>
    <mergeCell ref="X193:Y193"/>
    <mergeCell ref="Z193:AA193"/>
    <mergeCell ref="BH194:BI194"/>
    <mergeCell ref="BJ194:BK194"/>
    <mergeCell ref="BL194:BM194"/>
    <mergeCell ref="BT194:BU194"/>
    <mergeCell ref="BV194:BW194"/>
    <mergeCell ref="AT194:AU194"/>
    <mergeCell ref="AV194:AW194"/>
    <mergeCell ref="AX194:AY194"/>
    <mergeCell ref="AZ194:BA194"/>
    <mergeCell ref="BB194:BC194"/>
    <mergeCell ref="BD194:BE194"/>
    <mergeCell ref="AB194:AC194"/>
    <mergeCell ref="AD194:AE194"/>
    <mergeCell ref="AH194:AI194"/>
    <mergeCell ref="AJ194:AK194"/>
    <mergeCell ref="AL194:AM194"/>
    <mergeCell ref="BJ193:BK193"/>
    <mergeCell ref="BL193:BM193"/>
    <mergeCell ref="BT193:BU193"/>
    <mergeCell ref="BV193:BW193"/>
    <mergeCell ref="AT193:AU193"/>
    <mergeCell ref="AV193:AW193"/>
    <mergeCell ref="AX193:AY193"/>
    <mergeCell ref="AZ193:BA193"/>
    <mergeCell ref="BB193:BC193"/>
    <mergeCell ref="BD193:BE193"/>
    <mergeCell ref="AB193:AC193"/>
    <mergeCell ref="AD193:AE193"/>
    <mergeCell ref="AH193:AI193"/>
    <mergeCell ref="AJ193:AK193"/>
    <mergeCell ref="AL193:AM193"/>
    <mergeCell ref="BH195:BI195"/>
    <mergeCell ref="BJ195:BK195"/>
    <mergeCell ref="BL195:BM195"/>
    <mergeCell ref="BT195:BU195"/>
    <mergeCell ref="BV195:BW195"/>
    <mergeCell ref="AT195:AU195"/>
    <mergeCell ref="AV195:AW195"/>
    <mergeCell ref="AX195:AY195"/>
    <mergeCell ref="AZ195:BA195"/>
    <mergeCell ref="BB195:BC195"/>
    <mergeCell ref="BD195:BE195"/>
    <mergeCell ref="AB195:AC195"/>
    <mergeCell ref="AD195:AE195"/>
    <mergeCell ref="AH195:AI195"/>
    <mergeCell ref="AJ195:AK195"/>
    <mergeCell ref="AL195:AM195"/>
    <mergeCell ref="B195:M195"/>
    <mergeCell ref="P195:Q195"/>
    <mergeCell ref="R195:S195"/>
    <mergeCell ref="V195:W195"/>
    <mergeCell ref="X195:Y195"/>
    <mergeCell ref="Z195:AA195"/>
    <mergeCell ref="BV196:BW196"/>
    <mergeCell ref="AT196:AU196"/>
    <mergeCell ref="AV196:AW196"/>
    <mergeCell ref="AX196:AY196"/>
    <mergeCell ref="AZ196:BA196"/>
    <mergeCell ref="BB196:BC196"/>
    <mergeCell ref="BD196:BE196"/>
    <mergeCell ref="AB196:AC196"/>
    <mergeCell ref="AD196:AE196"/>
    <mergeCell ref="AH196:AI196"/>
    <mergeCell ref="AJ196:AK196"/>
    <mergeCell ref="AL196:AM196"/>
    <mergeCell ref="B198:M198"/>
    <mergeCell ref="P198:Q198"/>
    <mergeCell ref="R198:S198"/>
    <mergeCell ref="V198:W198"/>
    <mergeCell ref="X198:Y198"/>
    <mergeCell ref="Z198:AA198"/>
    <mergeCell ref="BH197:BI197"/>
    <mergeCell ref="BJ197:BK197"/>
    <mergeCell ref="BL197:BM197"/>
    <mergeCell ref="BT197:BU197"/>
    <mergeCell ref="BV197:BW197"/>
    <mergeCell ref="AT197:AU197"/>
    <mergeCell ref="AV197:AW197"/>
    <mergeCell ref="AX197:AY197"/>
    <mergeCell ref="AZ197:BA197"/>
    <mergeCell ref="B196:M196"/>
    <mergeCell ref="P196:Q196"/>
    <mergeCell ref="R196:S196"/>
    <mergeCell ref="V196:W196"/>
    <mergeCell ref="X196:Y196"/>
    <mergeCell ref="BB197:BC197"/>
    <mergeCell ref="BD197:BE197"/>
    <mergeCell ref="AB197:AC197"/>
    <mergeCell ref="AD197:AE197"/>
    <mergeCell ref="AH197:AI197"/>
    <mergeCell ref="AJ197:AK197"/>
    <mergeCell ref="AL197:AM197"/>
    <mergeCell ref="B197:M197"/>
    <mergeCell ref="P197:Q197"/>
    <mergeCell ref="R197:S197"/>
    <mergeCell ref="V197:W197"/>
    <mergeCell ref="X197:Y197"/>
    <mergeCell ref="Z197:AA197"/>
    <mergeCell ref="BH198:BI198"/>
    <mergeCell ref="BJ198:BK198"/>
    <mergeCell ref="BL196:BM196"/>
    <mergeCell ref="BT196:BU196"/>
    <mergeCell ref="Z196:AA196"/>
    <mergeCell ref="BH196:BI196"/>
    <mergeCell ref="BJ196:BK196"/>
    <mergeCell ref="BL198:BM198"/>
    <mergeCell ref="BT198:BU198"/>
    <mergeCell ref="BV198:BW198"/>
    <mergeCell ref="AT198:AU198"/>
    <mergeCell ref="AV198:AW198"/>
    <mergeCell ref="AX198:AY198"/>
    <mergeCell ref="AZ198:BA198"/>
    <mergeCell ref="BB198:BC198"/>
    <mergeCell ref="BD198:BE198"/>
    <mergeCell ref="AB198:AC198"/>
    <mergeCell ref="AD198:AE198"/>
    <mergeCell ref="AH198:AI198"/>
    <mergeCell ref="AJ198:AK198"/>
    <mergeCell ref="AL198:AM198"/>
    <mergeCell ref="B200:M200"/>
    <mergeCell ref="P200:Q200"/>
    <mergeCell ref="R200:S200"/>
    <mergeCell ref="V200:W200"/>
    <mergeCell ref="X200:Y200"/>
    <mergeCell ref="Z200:AA200"/>
    <mergeCell ref="BH199:BI199"/>
    <mergeCell ref="BJ199:BK199"/>
    <mergeCell ref="BL199:BM199"/>
    <mergeCell ref="AX200:AY200"/>
    <mergeCell ref="AZ200:BA200"/>
    <mergeCell ref="BB200:BC200"/>
    <mergeCell ref="BD200:BE200"/>
    <mergeCell ref="AB200:AC200"/>
    <mergeCell ref="AD200:AE200"/>
    <mergeCell ref="AH200:AI200"/>
    <mergeCell ref="AJ200:AK200"/>
    <mergeCell ref="B199:M199"/>
    <mergeCell ref="P199:Q199"/>
    <mergeCell ref="R199:S199"/>
    <mergeCell ref="V199:W199"/>
    <mergeCell ref="X199:Y199"/>
    <mergeCell ref="Z199:AA199"/>
    <mergeCell ref="BH200:BI200"/>
    <mergeCell ref="BJ200:BK200"/>
    <mergeCell ref="BH201:BI201"/>
    <mergeCell ref="BJ201:BK201"/>
    <mergeCell ref="BL201:BM201"/>
    <mergeCell ref="BT201:BU201"/>
    <mergeCell ref="BV201:BW201"/>
    <mergeCell ref="AT201:AU201"/>
    <mergeCell ref="AV201:AW201"/>
    <mergeCell ref="AX201:AY201"/>
    <mergeCell ref="AZ201:BA201"/>
    <mergeCell ref="BB201:BC201"/>
    <mergeCell ref="BD199:BE199"/>
    <mergeCell ref="AB199:AC199"/>
    <mergeCell ref="AD199:AE199"/>
    <mergeCell ref="AH199:AI199"/>
    <mergeCell ref="AJ199:AK199"/>
    <mergeCell ref="AL199:AM199"/>
    <mergeCell ref="BT199:BU199"/>
    <mergeCell ref="BV199:BW199"/>
    <mergeCell ref="AT199:AU199"/>
    <mergeCell ref="AV199:AW199"/>
    <mergeCell ref="AX199:AY199"/>
    <mergeCell ref="AZ199:BA199"/>
    <mergeCell ref="BB199:BC199"/>
    <mergeCell ref="BL200:BM200"/>
    <mergeCell ref="AD201:AE201"/>
    <mergeCell ref="AH201:AI201"/>
    <mergeCell ref="AJ201:AK201"/>
    <mergeCell ref="BT200:BU200"/>
    <mergeCell ref="BV200:BW200"/>
    <mergeCell ref="AT200:AU200"/>
    <mergeCell ref="AV200:AW200"/>
    <mergeCell ref="B204:M204"/>
    <mergeCell ref="P204:Q204"/>
    <mergeCell ref="R204:S204"/>
    <mergeCell ref="V204:W204"/>
    <mergeCell ref="X204:Y204"/>
    <mergeCell ref="Z204:AA204"/>
    <mergeCell ref="BH203:BI203"/>
    <mergeCell ref="BJ203:BK203"/>
    <mergeCell ref="BL203:BM203"/>
    <mergeCell ref="BT203:BU203"/>
    <mergeCell ref="BH204:BI204"/>
    <mergeCell ref="BJ204:BK204"/>
    <mergeCell ref="BL204:BM204"/>
    <mergeCell ref="BT204:BU204"/>
    <mergeCell ref="B201:M201"/>
    <mergeCell ref="P201:Q201"/>
    <mergeCell ref="R201:S201"/>
    <mergeCell ref="V201:W201"/>
    <mergeCell ref="X201:Y201"/>
    <mergeCell ref="Z201:AA201"/>
    <mergeCell ref="BH202:BI202"/>
    <mergeCell ref="BJ202:BK202"/>
    <mergeCell ref="BL202:BM202"/>
    <mergeCell ref="AL200:AM200"/>
    <mergeCell ref="BD201:BE201"/>
    <mergeCell ref="B202:M202"/>
    <mergeCell ref="P202:Q202"/>
    <mergeCell ref="AV202:AW202"/>
    <mergeCell ref="AX202:AY202"/>
    <mergeCell ref="BV203:BW203"/>
    <mergeCell ref="AT203:AU203"/>
    <mergeCell ref="AV203:AW203"/>
    <mergeCell ref="AX203:AY203"/>
    <mergeCell ref="AZ203:BA203"/>
    <mergeCell ref="BB203:BC203"/>
    <mergeCell ref="BD203:BE203"/>
    <mergeCell ref="AB203:AC203"/>
    <mergeCell ref="X202:Y202"/>
    <mergeCell ref="Z202:AA202"/>
    <mergeCell ref="AD203:AE203"/>
    <mergeCell ref="AH203:AI203"/>
    <mergeCell ref="AJ203:AK203"/>
    <mergeCell ref="AL203:AM203"/>
    <mergeCell ref="AL201:AM201"/>
    <mergeCell ref="B203:M203"/>
    <mergeCell ref="P203:Q203"/>
    <mergeCell ref="R203:S203"/>
    <mergeCell ref="V203:W203"/>
    <mergeCell ref="X203:Y203"/>
    <mergeCell ref="Z203:AA203"/>
    <mergeCell ref="BB202:BC202"/>
    <mergeCell ref="BD202:BE202"/>
    <mergeCell ref="AB202:AC202"/>
    <mergeCell ref="AB201:AC201"/>
    <mergeCell ref="AD202:AE202"/>
    <mergeCell ref="AH202:AI202"/>
    <mergeCell ref="AJ202:AK202"/>
    <mergeCell ref="AL202:AM202"/>
    <mergeCell ref="BV202:BW202"/>
    <mergeCell ref="AZ202:BA202"/>
    <mergeCell ref="BV204:BW204"/>
    <mergeCell ref="AT204:AU204"/>
    <mergeCell ref="AV204:AW204"/>
    <mergeCell ref="AX204:AY204"/>
    <mergeCell ref="AZ204:BA204"/>
    <mergeCell ref="BB204:BC204"/>
    <mergeCell ref="BD204:BE204"/>
    <mergeCell ref="AB204:AC204"/>
    <mergeCell ref="AD204:AE204"/>
    <mergeCell ref="AH204:AI204"/>
    <mergeCell ref="AJ204:AK204"/>
    <mergeCell ref="AL204:AM204"/>
    <mergeCell ref="BT202:BU202"/>
    <mergeCell ref="R202:S202"/>
    <mergeCell ref="V202:W202"/>
    <mergeCell ref="AT202:AU202"/>
    <mergeCell ref="B206:M206"/>
    <mergeCell ref="P206:Q206"/>
    <mergeCell ref="R206:S206"/>
    <mergeCell ref="V206:W206"/>
    <mergeCell ref="X206:Y206"/>
    <mergeCell ref="Z206:AA206"/>
    <mergeCell ref="BH205:BI205"/>
    <mergeCell ref="BJ205:BK205"/>
    <mergeCell ref="BL205:BM205"/>
    <mergeCell ref="BT205:BU205"/>
    <mergeCell ref="BV205:BW205"/>
    <mergeCell ref="AT205:AU205"/>
    <mergeCell ref="AV205:AW205"/>
    <mergeCell ref="AX205:AY205"/>
    <mergeCell ref="AZ205:BA205"/>
    <mergeCell ref="BB205:BC205"/>
    <mergeCell ref="BD205:BE205"/>
    <mergeCell ref="AB205:AC205"/>
    <mergeCell ref="AD205:AE205"/>
    <mergeCell ref="AH205:AI205"/>
    <mergeCell ref="AJ205:AK205"/>
    <mergeCell ref="AL205:AM205"/>
    <mergeCell ref="B205:M205"/>
    <mergeCell ref="P205:Q205"/>
    <mergeCell ref="R205:S205"/>
    <mergeCell ref="V205:W205"/>
    <mergeCell ref="X205:Y205"/>
    <mergeCell ref="Z205:AA205"/>
    <mergeCell ref="X207:Y207"/>
    <mergeCell ref="Z207:AA207"/>
    <mergeCell ref="BH206:BI206"/>
    <mergeCell ref="BJ206:BK206"/>
    <mergeCell ref="BL206:BM206"/>
    <mergeCell ref="AX207:AY207"/>
    <mergeCell ref="AZ207:BA207"/>
    <mergeCell ref="BB207:BC207"/>
    <mergeCell ref="BD207:BE207"/>
    <mergeCell ref="AB207:AC207"/>
    <mergeCell ref="AD207:AE207"/>
    <mergeCell ref="AH207:AI207"/>
    <mergeCell ref="AJ207:AK207"/>
    <mergeCell ref="AL207:AM207"/>
    <mergeCell ref="B207:M207"/>
    <mergeCell ref="P207:Q207"/>
    <mergeCell ref="R207:S207"/>
    <mergeCell ref="V207:W207"/>
    <mergeCell ref="BT206:BU206"/>
    <mergeCell ref="BV206:BW206"/>
    <mergeCell ref="AT206:AU206"/>
    <mergeCell ref="AV206:AW206"/>
    <mergeCell ref="AX206:AY206"/>
    <mergeCell ref="AZ206:BA206"/>
    <mergeCell ref="BB206:BC206"/>
    <mergeCell ref="BD206:BE206"/>
    <mergeCell ref="AB206:AC206"/>
    <mergeCell ref="AD206:AE206"/>
    <mergeCell ref="AH206:AI206"/>
    <mergeCell ref="AJ206:AK206"/>
    <mergeCell ref="AL206:AM206"/>
    <mergeCell ref="J210:AE210"/>
    <mergeCell ref="AH210:AK210"/>
    <mergeCell ref="AL210:AM210"/>
    <mergeCell ref="AT210:BA210"/>
    <mergeCell ref="BE210:BL210"/>
    <mergeCell ref="BM210:BW210"/>
    <mergeCell ref="J209:AE209"/>
    <mergeCell ref="AH209:AK209"/>
    <mergeCell ref="AL209:AM209"/>
    <mergeCell ref="AT209:BA209"/>
    <mergeCell ref="BE209:BL209"/>
    <mergeCell ref="BM209:BW209"/>
    <mergeCell ref="BH207:BI207"/>
    <mergeCell ref="BJ207:BK207"/>
    <mergeCell ref="BL207:BM207"/>
    <mergeCell ref="BT207:BU207"/>
    <mergeCell ref="BV207:BW207"/>
    <mergeCell ref="AT207:AU207"/>
    <mergeCell ref="AV207:AW207"/>
    <mergeCell ref="B215:L215"/>
    <mergeCell ref="Q215:BM215"/>
    <mergeCell ref="Q216:BM216"/>
    <mergeCell ref="Q217:BM217"/>
    <mergeCell ref="Q218:AV218"/>
    <mergeCell ref="J219:J221"/>
    <mergeCell ref="K219:P219"/>
    <mergeCell ref="Q219:S219"/>
    <mergeCell ref="V219:X219"/>
    <mergeCell ref="Z219:AC219"/>
    <mergeCell ref="B212:S212"/>
    <mergeCell ref="AH212:AU212"/>
    <mergeCell ref="BB212:BL212"/>
    <mergeCell ref="B213:P213"/>
    <mergeCell ref="Q213:BU213"/>
    <mergeCell ref="B214:L214"/>
    <mergeCell ref="Q214:BM214"/>
    <mergeCell ref="BL219:BM219"/>
    <mergeCell ref="BU219:BX219"/>
    <mergeCell ref="V223:BW223"/>
    <mergeCell ref="B225:M231"/>
    <mergeCell ref="P225:W225"/>
    <mergeCell ref="X225:AK225"/>
    <mergeCell ref="AL225:BW225"/>
    <mergeCell ref="P226:Q231"/>
    <mergeCell ref="R226:S231"/>
    <mergeCell ref="AD219:AI219"/>
    <mergeCell ref="AM219:AU219"/>
    <mergeCell ref="AW219:AZ219"/>
    <mergeCell ref="BB219:BD219"/>
    <mergeCell ref="BH219:BJ219"/>
    <mergeCell ref="BT228:BU231"/>
    <mergeCell ref="BV228:BW231"/>
    <mergeCell ref="BL226:BM231"/>
    <mergeCell ref="BT226:BW227"/>
    <mergeCell ref="Z227:AA231"/>
    <mergeCell ref="AB227:AI227"/>
    <mergeCell ref="AZ227:BA231"/>
    <mergeCell ref="BB227:BI227"/>
    <mergeCell ref="AB228:AC231"/>
    <mergeCell ref="AD228:AE231"/>
    <mergeCell ref="AH228:AI231"/>
    <mergeCell ref="AT228:AU231"/>
    <mergeCell ref="AL226:AM231"/>
    <mergeCell ref="AT226:AW227"/>
    <mergeCell ref="AX226:AY231"/>
    <mergeCell ref="AZ226:BI226"/>
    <mergeCell ref="BJ226:BK231"/>
    <mergeCell ref="AV228:AW231"/>
    <mergeCell ref="BB228:BC231"/>
    <mergeCell ref="BD228:BE231"/>
    <mergeCell ref="BH228:BI231"/>
    <mergeCell ref="V226:W231"/>
    <mergeCell ref="X226:Y231"/>
    <mergeCell ref="Z226:AI226"/>
    <mergeCell ref="AJ226:AK231"/>
    <mergeCell ref="BT232:BU232"/>
    <mergeCell ref="BV232:BW232"/>
    <mergeCell ref="B233:M233"/>
    <mergeCell ref="P233:Q233"/>
    <mergeCell ref="R233:S233"/>
    <mergeCell ref="V233:W233"/>
    <mergeCell ref="X233:Y233"/>
    <mergeCell ref="Z233:AA233"/>
    <mergeCell ref="AX232:AY232"/>
    <mergeCell ref="AZ232:BA232"/>
    <mergeCell ref="BB232:BC232"/>
    <mergeCell ref="BD232:BE232"/>
    <mergeCell ref="BH232:BI232"/>
    <mergeCell ref="BJ232:BK232"/>
    <mergeCell ref="AH232:AI232"/>
    <mergeCell ref="AJ232:AK232"/>
    <mergeCell ref="AL232:AM232"/>
    <mergeCell ref="AT232:AU232"/>
    <mergeCell ref="AV232:AW232"/>
    <mergeCell ref="B232:M232"/>
    <mergeCell ref="P232:Q232"/>
    <mergeCell ref="R232:S232"/>
    <mergeCell ref="V232:W232"/>
    <mergeCell ref="X232:Y232"/>
    <mergeCell ref="BL232:BM232"/>
    <mergeCell ref="Z232:AA232"/>
    <mergeCell ref="AB232:AC232"/>
    <mergeCell ref="AD232:AE232"/>
    <mergeCell ref="BH233:BI233"/>
    <mergeCell ref="BJ233:BK233"/>
    <mergeCell ref="BL233:BM233"/>
    <mergeCell ref="BT233:BU233"/>
    <mergeCell ref="BV233:BW233"/>
    <mergeCell ref="AT233:AU233"/>
    <mergeCell ref="AV233:AW233"/>
    <mergeCell ref="AX233:AY233"/>
    <mergeCell ref="AZ233:BA233"/>
    <mergeCell ref="BB233:BC233"/>
    <mergeCell ref="BD233:BE233"/>
    <mergeCell ref="AB233:AC233"/>
    <mergeCell ref="AD233:AE233"/>
    <mergeCell ref="AH233:AI233"/>
    <mergeCell ref="AJ233:AK233"/>
    <mergeCell ref="AL233:AM233"/>
    <mergeCell ref="BJ234:BK234"/>
    <mergeCell ref="BL234:BM234"/>
    <mergeCell ref="BT234:BU234"/>
    <mergeCell ref="BV234:BW234"/>
    <mergeCell ref="AT234:AU234"/>
    <mergeCell ref="AV234:AW234"/>
    <mergeCell ref="AX234:AY234"/>
    <mergeCell ref="AZ234:BA234"/>
    <mergeCell ref="BB234:BC234"/>
    <mergeCell ref="BD234:BE234"/>
    <mergeCell ref="AB234:AC234"/>
    <mergeCell ref="AD234:AE234"/>
    <mergeCell ref="AH234:AI234"/>
    <mergeCell ref="AJ234:AK234"/>
    <mergeCell ref="AL234:AM234"/>
    <mergeCell ref="B236:M236"/>
    <mergeCell ref="P236:Q236"/>
    <mergeCell ref="R236:S236"/>
    <mergeCell ref="V236:W236"/>
    <mergeCell ref="X236:Y236"/>
    <mergeCell ref="Z236:AA236"/>
    <mergeCell ref="BH235:BI235"/>
    <mergeCell ref="B235:M235"/>
    <mergeCell ref="P235:Q235"/>
    <mergeCell ref="R235:S235"/>
    <mergeCell ref="V235:W235"/>
    <mergeCell ref="X235:Y235"/>
    <mergeCell ref="Z235:AA235"/>
    <mergeCell ref="BH236:BI236"/>
    <mergeCell ref="B234:M234"/>
    <mergeCell ref="P234:Q234"/>
    <mergeCell ref="R234:S234"/>
    <mergeCell ref="V234:W234"/>
    <mergeCell ref="X234:Y234"/>
    <mergeCell ref="Z234:AA234"/>
    <mergeCell ref="BH234:BI234"/>
    <mergeCell ref="BJ236:BK236"/>
    <mergeCell ref="BL236:BM236"/>
    <mergeCell ref="BT236:BU236"/>
    <mergeCell ref="BV236:BW236"/>
    <mergeCell ref="AT236:AU236"/>
    <mergeCell ref="AV236:AW236"/>
    <mergeCell ref="AX236:AY236"/>
    <mergeCell ref="AZ236:BA236"/>
    <mergeCell ref="BB236:BC236"/>
    <mergeCell ref="BD236:BE236"/>
    <mergeCell ref="AB236:AC236"/>
    <mergeCell ref="AD236:AE236"/>
    <mergeCell ref="AH236:AI236"/>
    <mergeCell ref="AJ236:AK236"/>
    <mergeCell ref="AL236:AM236"/>
    <mergeCell ref="BJ235:BK235"/>
    <mergeCell ref="BL235:BM235"/>
    <mergeCell ref="BT235:BU235"/>
    <mergeCell ref="BV235:BW235"/>
    <mergeCell ref="AT235:AU235"/>
    <mergeCell ref="AV235:AW235"/>
    <mergeCell ref="AX235:AY235"/>
    <mergeCell ref="AZ235:BA235"/>
    <mergeCell ref="BB235:BC235"/>
    <mergeCell ref="BD235:BE235"/>
    <mergeCell ref="AB235:AC235"/>
    <mergeCell ref="AD235:AE235"/>
    <mergeCell ref="AH235:AI235"/>
    <mergeCell ref="AJ235:AK235"/>
    <mergeCell ref="AL235:AM235"/>
    <mergeCell ref="BH237:BI237"/>
    <mergeCell ref="BJ237:BK237"/>
    <mergeCell ref="BL237:BM237"/>
    <mergeCell ref="BT237:BU237"/>
    <mergeCell ref="BV237:BW237"/>
    <mergeCell ref="AT237:AU237"/>
    <mergeCell ref="AV237:AW237"/>
    <mergeCell ref="AX237:AY237"/>
    <mergeCell ref="AZ237:BA237"/>
    <mergeCell ref="BB237:BC237"/>
    <mergeCell ref="BD237:BE237"/>
    <mergeCell ref="AB237:AC237"/>
    <mergeCell ref="AD237:AE237"/>
    <mergeCell ref="AH237:AI237"/>
    <mergeCell ref="AJ237:AK237"/>
    <mergeCell ref="AL237:AM237"/>
    <mergeCell ref="B237:M237"/>
    <mergeCell ref="P237:Q237"/>
    <mergeCell ref="R237:S237"/>
    <mergeCell ref="V237:W237"/>
    <mergeCell ref="X237:Y237"/>
    <mergeCell ref="Z237:AA237"/>
    <mergeCell ref="BV238:BW238"/>
    <mergeCell ref="AT238:AU238"/>
    <mergeCell ref="AV238:AW238"/>
    <mergeCell ref="AX238:AY238"/>
    <mergeCell ref="AZ238:BA238"/>
    <mergeCell ref="BB238:BC238"/>
    <mergeCell ref="BD238:BE238"/>
    <mergeCell ref="AB238:AC238"/>
    <mergeCell ref="AD238:AE238"/>
    <mergeCell ref="AH238:AI238"/>
    <mergeCell ref="AJ238:AK238"/>
    <mergeCell ref="AL238:AM238"/>
    <mergeCell ref="BV239:BW239"/>
    <mergeCell ref="AT239:AU239"/>
    <mergeCell ref="AV239:AW239"/>
    <mergeCell ref="AX239:AY239"/>
    <mergeCell ref="AZ239:BA239"/>
    <mergeCell ref="B238:M238"/>
    <mergeCell ref="P238:Q238"/>
    <mergeCell ref="R238:S238"/>
    <mergeCell ref="V238:W238"/>
    <mergeCell ref="X238:Y238"/>
    <mergeCell ref="BB239:BC239"/>
    <mergeCell ref="BD239:BE239"/>
    <mergeCell ref="AB239:AC239"/>
    <mergeCell ref="AD239:AE239"/>
    <mergeCell ref="AH239:AI239"/>
    <mergeCell ref="AJ239:AK239"/>
    <mergeCell ref="AL239:AM239"/>
    <mergeCell ref="B239:M239"/>
    <mergeCell ref="P239:Q239"/>
    <mergeCell ref="R239:S239"/>
    <mergeCell ref="V239:W239"/>
    <mergeCell ref="X239:Y239"/>
    <mergeCell ref="BV240:BW240"/>
    <mergeCell ref="AT240:AU240"/>
    <mergeCell ref="AV240:AW240"/>
    <mergeCell ref="AX240:AY240"/>
    <mergeCell ref="AZ240:BA240"/>
    <mergeCell ref="BB240:BC240"/>
    <mergeCell ref="BD240:BE240"/>
    <mergeCell ref="AB240:AC240"/>
    <mergeCell ref="AD240:AE240"/>
    <mergeCell ref="AH240:AI240"/>
    <mergeCell ref="AJ240:AK240"/>
    <mergeCell ref="AL240:AM240"/>
    <mergeCell ref="BL240:BM240"/>
    <mergeCell ref="BT240:BU240"/>
    <mergeCell ref="B240:M240"/>
    <mergeCell ref="P240:Q240"/>
    <mergeCell ref="R240:S240"/>
    <mergeCell ref="V240:W240"/>
    <mergeCell ref="X240:Y240"/>
    <mergeCell ref="Z240:AA240"/>
    <mergeCell ref="B241:M241"/>
    <mergeCell ref="P241:Q241"/>
    <mergeCell ref="R241:S241"/>
    <mergeCell ref="V241:W241"/>
    <mergeCell ref="X241:Y241"/>
    <mergeCell ref="Z241:AA241"/>
    <mergeCell ref="BH242:BI242"/>
    <mergeCell ref="BJ242:BK242"/>
    <mergeCell ref="BL242:BM242"/>
    <mergeCell ref="BT242:BU242"/>
    <mergeCell ref="Z239:AA239"/>
    <mergeCell ref="BH240:BI240"/>
    <mergeCell ref="BJ240:BK240"/>
    <mergeCell ref="BL238:BM238"/>
    <mergeCell ref="BT238:BU238"/>
    <mergeCell ref="Z238:AA238"/>
    <mergeCell ref="BH238:BI238"/>
    <mergeCell ref="BJ238:BK238"/>
    <mergeCell ref="BH239:BI239"/>
    <mergeCell ref="BJ239:BK239"/>
    <mergeCell ref="BL239:BM239"/>
    <mergeCell ref="BT239:BU239"/>
    <mergeCell ref="V242:W242"/>
    <mergeCell ref="X242:Y242"/>
    <mergeCell ref="Z242:AA242"/>
    <mergeCell ref="BH241:BI241"/>
    <mergeCell ref="BJ241:BK241"/>
    <mergeCell ref="BL241:BM241"/>
    <mergeCell ref="BT241:BU241"/>
    <mergeCell ref="B242:M242"/>
    <mergeCell ref="P242:Q242"/>
    <mergeCell ref="R242:S242"/>
    <mergeCell ref="BV243:BW243"/>
    <mergeCell ref="AT243:AU243"/>
    <mergeCell ref="AV243:AW243"/>
    <mergeCell ref="AX243:AY243"/>
    <mergeCell ref="AZ243:BA243"/>
    <mergeCell ref="BB243:BC243"/>
    <mergeCell ref="BD243:BE243"/>
    <mergeCell ref="BV241:BW241"/>
    <mergeCell ref="AT241:AU241"/>
    <mergeCell ref="AV241:AW241"/>
    <mergeCell ref="AX241:AY241"/>
    <mergeCell ref="AZ241:BA241"/>
    <mergeCell ref="BB241:BC241"/>
    <mergeCell ref="BD241:BE241"/>
    <mergeCell ref="AB241:AC241"/>
    <mergeCell ref="AD241:AE241"/>
    <mergeCell ref="AH241:AI241"/>
    <mergeCell ref="AJ241:AK241"/>
    <mergeCell ref="AL241:AM241"/>
    <mergeCell ref="BV242:BW242"/>
    <mergeCell ref="AT242:AU242"/>
    <mergeCell ref="AV242:AW242"/>
    <mergeCell ref="AX242:AY242"/>
    <mergeCell ref="AZ242:BA242"/>
    <mergeCell ref="BB242:BC242"/>
    <mergeCell ref="BD242:BE242"/>
    <mergeCell ref="AB242:AC242"/>
    <mergeCell ref="AD242:AE242"/>
    <mergeCell ref="AH242:AI242"/>
    <mergeCell ref="AJ242:AK242"/>
    <mergeCell ref="AL242:AM242"/>
    <mergeCell ref="BD245:BE245"/>
    <mergeCell ref="AB245:AC245"/>
    <mergeCell ref="AB243:AC243"/>
    <mergeCell ref="AD243:AE243"/>
    <mergeCell ref="AH243:AI243"/>
    <mergeCell ref="AJ243:AK243"/>
    <mergeCell ref="AL243:AM243"/>
    <mergeCell ref="B243:M243"/>
    <mergeCell ref="P243:Q243"/>
    <mergeCell ref="R243:S243"/>
    <mergeCell ref="V243:W243"/>
    <mergeCell ref="X243:Y243"/>
    <mergeCell ref="Z243:AA243"/>
    <mergeCell ref="BH244:BI244"/>
    <mergeCell ref="BJ244:BK244"/>
    <mergeCell ref="BL244:BM244"/>
    <mergeCell ref="BT244:BU244"/>
    <mergeCell ref="B244:M244"/>
    <mergeCell ref="P244:Q244"/>
    <mergeCell ref="R244:S244"/>
    <mergeCell ref="V244:W244"/>
    <mergeCell ref="X244:Y244"/>
    <mergeCell ref="Z244:AA244"/>
    <mergeCell ref="BH243:BI243"/>
    <mergeCell ref="BJ243:BK243"/>
    <mergeCell ref="BL243:BM243"/>
    <mergeCell ref="BT243:BU243"/>
    <mergeCell ref="BL246:BM246"/>
    <mergeCell ref="BT246:BU246"/>
    <mergeCell ref="BV246:BW246"/>
    <mergeCell ref="AT246:AU246"/>
    <mergeCell ref="AV246:AW246"/>
    <mergeCell ref="AX246:AY246"/>
    <mergeCell ref="AZ246:BA246"/>
    <mergeCell ref="BB246:BC246"/>
    <mergeCell ref="BD246:BE246"/>
    <mergeCell ref="AB246:AC246"/>
    <mergeCell ref="AD246:AE246"/>
    <mergeCell ref="AH246:AI246"/>
    <mergeCell ref="AJ246:AK246"/>
    <mergeCell ref="AL246:AM246"/>
    <mergeCell ref="BV244:BW244"/>
    <mergeCell ref="AT244:AU244"/>
    <mergeCell ref="AV244:AW244"/>
    <mergeCell ref="AX244:AY244"/>
    <mergeCell ref="AZ244:BA244"/>
    <mergeCell ref="BB244:BC244"/>
    <mergeCell ref="BD244:BE244"/>
    <mergeCell ref="AB244:AC244"/>
    <mergeCell ref="AD244:AE244"/>
    <mergeCell ref="AH244:AI244"/>
    <mergeCell ref="AJ244:AK244"/>
    <mergeCell ref="AL244:AM244"/>
    <mergeCell ref="BH245:BI245"/>
    <mergeCell ref="BJ245:BK245"/>
    <mergeCell ref="BL245:BM245"/>
    <mergeCell ref="BT245:BU245"/>
    <mergeCell ref="BV245:BW245"/>
    <mergeCell ref="AT245:AU245"/>
    <mergeCell ref="B247:M247"/>
    <mergeCell ref="P247:Q247"/>
    <mergeCell ref="R247:S247"/>
    <mergeCell ref="V247:W247"/>
    <mergeCell ref="X247:Y247"/>
    <mergeCell ref="Z247:AA247"/>
    <mergeCell ref="BH248:BI248"/>
    <mergeCell ref="BJ248:BK248"/>
    <mergeCell ref="AD245:AE245"/>
    <mergeCell ref="AH245:AI245"/>
    <mergeCell ref="AJ245:AK245"/>
    <mergeCell ref="AL245:AM245"/>
    <mergeCell ref="B245:M245"/>
    <mergeCell ref="P245:Q245"/>
    <mergeCell ref="R245:S245"/>
    <mergeCell ref="V245:W245"/>
    <mergeCell ref="X245:Y245"/>
    <mergeCell ref="Z245:AA245"/>
    <mergeCell ref="BH246:BI246"/>
    <mergeCell ref="BJ246:BK246"/>
    <mergeCell ref="B246:M246"/>
    <mergeCell ref="P246:Q246"/>
    <mergeCell ref="R246:S246"/>
    <mergeCell ref="V246:W246"/>
    <mergeCell ref="X246:Y246"/>
    <mergeCell ref="Z246:AA246"/>
    <mergeCell ref="BH247:BI247"/>
    <mergeCell ref="BJ247:BK247"/>
    <mergeCell ref="AV245:AW245"/>
    <mergeCell ref="AX245:AY245"/>
    <mergeCell ref="AZ245:BA245"/>
    <mergeCell ref="BB245:BC245"/>
    <mergeCell ref="BL247:BM247"/>
    <mergeCell ref="BT247:BU247"/>
    <mergeCell ref="BV247:BW247"/>
    <mergeCell ref="AT247:AU247"/>
    <mergeCell ref="AV247:AW247"/>
    <mergeCell ref="AX247:AY247"/>
    <mergeCell ref="AZ247:BA247"/>
    <mergeCell ref="BB247:BC247"/>
    <mergeCell ref="BD247:BE247"/>
    <mergeCell ref="AB247:AC247"/>
    <mergeCell ref="AD247:AE247"/>
    <mergeCell ref="AH247:AI247"/>
    <mergeCell ref="AJ247:AK247"/>
    <mergeCell ref="AL247:AM247"/>
    <mergeCell ref="BL248:BM248"/>
    <mergeCell ref="BT248:BU248"/>
    <mergeCell ref="BV248:BW248"/>
    <mergeCell ref="AT248:AU248"/>
    <mergeCell ref="AV248:AW248"/>
    <mergeCell ref="AX248:AY248"/>
    <mergeCell ref="AZ248:BA248"/>
    <mergeCell ref="BB248:BC248"/>
    <mergeCell ref="BD248:BE248"/>
    <mergeCell ref="AB248:AC248"/>
    <mergeCell ref="AD248:AE248"/>
    <mergeCell ref="AH248:AI248"/>
    <mergeCell ref="AJ248:AK248"/>
    <mergeCell ref="AL248:AM248"/>
    <mergeCell ref="B253:S253"/>
    <mergeCell ref="AH253:BV253"/>
    <mergeCell ref="B248:M248"/>
    <mergeCell ref="P248:Q248"/>
    <mergeCell ref="R248:S248"/>
    <mergeCell ref="V248:W248"/>
    <mergeCell ref="X248:Y248"/>
    <mergeCell ref="Z248:AA248"/>
    <mergeCell ref="F254:S254"/>
    <mergeCell ref="V254:BU254"/>
    <mergeCell ref="F255:S255"/>
    <mergeCell ref="V255:BX255"/>
    <mergeCell ref="J251:AE251"/>
    <mergeCell ref="AH251:AK251"/>
    <mergeCell ref="AL251:AM251"/>
    <mergeCell ref="AT251:BA251"/>
    <mergeCell ref="BE251:BL251"/>
    <mergeCell ref="BM251:BW251"/>
    <mergeCell ref="J250:AE250"/>
    <mergeCell ref="AH250:AK250"/>
    <mergeCell ref="AL250:AM250"/>
    <mergeCell ref="AT250:BA250"/>
    <mergeCell ref="BE250:BL250"/>
    <mergeCell ref="BM250:BW250"/>
    <mergeCell ref="BL260:BT260"/>
    <mergeCell ref="BV260:BY260"/>
    <mergeCell ref="G266:S270"/>
    <mergeCell ref="V266:AB266"/>
    <mergeCell ref="AC266:AT266"/>
    <mergeCell ref="AU266:BZ266"/>
    <mergeCell ref="V267:V270"/>
    <mergeCell ref="W267:X270"/>
    <mergeCell ref="Y267:Z270"/>
    <mergeCell ref="AA267:AB270"/>
    <mergeCell ref="AE260:AJ260"/>
    <mergeCell ref="AT260:AV260"/>
    <mergeCell ref="AX260:BA260"/>
    <mergeCell ref="BC260:BE260"/>
    <mergeCell ref="BI260:BK260"/>
    <mergeCell ref="F256:S256"/>
    <mergeCell ref="V256:BX256"/>
    <mergeCell ref="V257:BX257"/>
    <mergeCell ref="V258:BX258"/>
    <mergeCell ref="V259:BA259"/>
    <mergeCell ref="K260:K262"/>
    <mergeCell ref="L260:Q260"/>
    <mergeCell ref="R260:S260"/>
    <mergeCell ref="W260:Y260"/>
    <mergeCell ref="AA260:AD260"/>
    <mergeCell ref="AL269:AL270"/>
    <mergeCell ref="AY269:AZ270"/>
    <mergeCell ref="BA269:BB270"/>
    <mergeCell ref="BI269:BJ270"/>
    <mergeCell ref="BK269:BK270"/>
    <mergeCell ref="BL269:BL270"/>
    <mergeCell ref="G271:S271"/>
    <mergeCell ref="W271:X271"/>
    <mergeCell ref="Y271:Z271"/>
    <mergeCell ref="AA271:AB271"/>
    <mergeCell ref="AC271:AD271"/>
    <mergeCell ref="BI272:BJ272"/>
    <mergeCell ref="BM272:BT272"/>
    <mergeCell ref="BC267:BD270"/>
    <mergeCell ref="BE267:BL267"/>
    <mergeCell ref="BM267:BT270"/>
    <mergeCell ref="BU267:BV270"/>
    <mergeCell ref="BW267:BX270"/>
    <mergeCell ref="BY267:BZ267"/>
    <mergeCell ref="BE268:BH270"/>
    <mergeCell ref="BI268:BL268"/>
    <mergeCell ref="BY268:BY270"/>
    <mergeCell ref="BZ268:BZ270"/>
    <mergeCell ref="AC267:AD270"/>
    <mergeCell ref="AE267:AL267"/>
    <mergeCell ref="AM267:AT270"/>
    <mergeCell ref="AU267:AV270"/>
    <mergeCell ref="AW267:AX270"/>
    <mergeCell ref="AY267:BB268"/>
    <mergeCell ref="AE268:AH270"/>
    <mergeCell ref="AI268:AL268"/>
    <mergeCell ref="AI269:AJ270"/>
    <mergeCell ref="AK269:AK270"/>
    <mergeCell ref="BW272:BX272"/>
    <mergeCell ref="AU272:AV272"/>
    <mergeCell ref="AW272:AX272"/>
    <mergeCell ref="AY272:AZ272"/>
    <mergeCell ref="BA272:BB272"/>
    <mergeCell ref="BW273:BX273"/>
    <mergeCell ref="BM271:BT271"/>
    <mergeCell ref="BU271:BV271"/>
    <mergeCell ref="BW271:BX271"/>
    <mergeCell ref="AW271:AX271"/>
    <mergeCell ref="AY271:AZ271"/>
    <mergeCell ref="BA271:BB271"/>
    <mergeCell ref="BC271:BD271"/>
    <mergeCell ref="BE271:BH271"/>
    <mergeCell ref="BI271:BJ271"/>
    <mergeCell ref="AE271:AH271"/>
    <mergeCell ref="AI271:AJ271"/>
    <mergeCell ref="AM271:AT271"/>
    <mergeCell ref="AU271:AV271"/>
    <mergeCell ref="AW273:AX273"/>
    <mergeCell ref="AY273:AZ273"/>
    <mergeCell ref="BA273:BB273"/>
    <mergeCell ref="BC273:BD273"/>
    <mergeCell ref="BE273:BH273"/>
    <mergeCell ref="BI273:BJ273"/>
    <mergeCell ref="AE273:AH273"/>
    <mergeCell ref="AI273:AJ273"/>
    <mergeCell ref="AM273:AT273"/>
    <mergeCell ref="AU273:AV273"/>
    <mergeCell ref="G273:S273"/>
    <mergeCell ref="W273:X273"/>
    <mergeCell ref="Y273:Z273"/>
    <mergeCell ref="AA273:AB273"/>
    <mergeCell ref="AC273:AD273"/>
    <mergeCell ref="BI274:BJ274"/>
    <mergeCell ref="BU272:BV272"/>
    <mergeCell ref="G272:S272"/>
    <mergeCell ref="W272:X272"/>
    <mergeCell ref="Y272:Z272"/>
    <mergeCell ref="AA272:AB272"/>
    <mergeCell ref="G275:S275"/>
    <mergeCell ref="W275:X275"/>
    <mergeCell ref="Y275:Z275"/>
    <mergeCell ref="AA275:AB275"/>
    <mergeCell ref="AC275:AD275"/>
    <mergeCell ref="BI276:BJ276"/>
    <mergeCell ref="BM276:BT276"/>
    <mergeCell ref="BM274:BT274"/>
    <mergeCell ref="BU274:BV274"/>
    <mergeCell ref="BC272:BD272"/>
    <mergeCell ref="BE272:BH272"/>
    <mergeCell ref="AC272:AD272"/>
    <mergeCell ref="AE272:AH272"/>
    <mergeCell ref="AI272:AJ272"/>
    <mergeCell ref="AM272:AT272"/>
    <mergeCell ref="BM273:BT273"/>
    <mergeCell ref="BU273:BV273"/>
    <mergeCell ref="BW274:BX274"/>
    <mergeCell ref="AU274:AV274"/>
    <mergeCell ref="AW274:AX274"/>
    <mergeCell ref="AY274:AZ274"/>
    <mergeCell ref="BA274:BB274"/>
    <mergeCell ref="BC274:BD274"/>
    <mergeCell ref="BE274:BH274"/>
    <mergeCell ref="AC274:AD274"/>
    <mergeCell ref="AE274:AH274"/>
    <mergeCell ref="AI274:AJ274"/>
    <mergeCell ref="AM274:AT274"/>
    <mergeCell ref="G274:S274"/>
    <mergeCell ref="W274:X274"/>
    <mergeCell ref="Y274:Z274"/>
    <mergeCell ref="AA274:AB274"/>
    <mergeCell ref="BW276:BX276"/>
    <mergeCell ref="AU276:AV276"/>
    <mergeCell ref="AW276:AX276"/>
    <mergeCell ref="AY276:AZ276"/>
    <mergeCell ref="BA276:BB276"/>
    <mergeCell ref="BC276:BD276"/>
    <mergeCell ref="BE276:BH276"/>
    <mergeCell ref="AC276:AD276"/>
    <mergeCell ref="AE276:AH276"/>
    <mergeCell ref="AI276:AJ276"/>
    <mergeCell ref="AM276:AT276"/>
    <mergeCell ref="BW277:BX277"/>
    <mergeCell ref="BM275:BT275"/>
    <mergeCell ref="BU275:BV275"/>
    <mergeCell ref="BW275:BX275"/>
    <mergeCell ref="AW275:AX275"/>
    <mergeCell ref="AY275:AZ275"/>
    <mergeCell ref="BA275:BB275"/>
    <mergeCell ref="BC275:BD275"/>
    <mergeCell ref="BE275:BH275"/>
    <mergeCell ref="BI275:BJ275"/>
    <mergeCell ref="AE275:AH275"/>
    <mergeCell ref="AI275:AJ275"/>
    <mergeCell ref="AM275:AT275"/>
    <mergeCell ref="AU275:AV275"/>
    <mergeCell ref="AW277:AX277"/>
    <mergeCell ref="AY277:AZ277"/>
    <mergeCell ref="BA277:BB277"/>
    <mergeCell ref="BC277:BD277"/>
    <mergeCell ref="BE277:BH277"/>
    <mergeCell ref="BI277:BJ277"/>
    <mergeCell ref="AE277:AH277"/>
    <mergeCell ref="AI277:AJ277"/>
    <mergeCell ref="AM277:AT277"/>
    <mergeCell ref="AU277:AV277"/>
    <mergeCell ref="G277:S277"/>
    <mergeCell ref="W277:X277"/>
    <mergeCell ref="Y277:Z277"/>
    <mergeCell ref="AA277:AB277"/>
    <mergeCell ref="AC277:AD277"/>
    <mergeCell ref="BI278:BJ278"/>
    <mergeCell ref="BU276:BV276"/>
    <mergeCell ref="G276:S276"/>
    <mergeCell ref="W276:X276"/>
    <mergeCell ref="Y276:Z276"/>
    <mergeCell ref="AA276:AB276"/>
    <mergeCell ref="G279:S279"/>
    <mergeCell ref="W279:X279"/>
    <mergeCell ref="Y279:Z279"/>
    <mergeCell ref="AA279:AB279"/>
    <mergeCell ref="AC279:AD279"/>
    <mergeCell ref="BI280:BJ280"/>
    <mergeCell ref="BM280:BT280"/>
    <mergeCell ref="BM278:BT278"/>
    <mergeCell ref="BU278:BV278"/>
    <mergeCell ref="BM277:BT277"/>
    <mergeCell ref="BU277:BV277"/>
    <mergeCell ref="BW278:BX278"/>
    <mergeCell ref="AU278:AV278"/>
    <mergeCell ref="AW278:AX278"/>
    <mergeCell ref="AY278:AZ278"/>
    <mergeCell ref="BA278:BB278"/>
    <mergeCell ref="BC278:BD278"/>
    <mergeCell ref="BE278:BH278"/>
    <mergeCell ref="AC278:AD278"/>
    <mergeCell ref="AE278:AH278"/>
    <mergeCell ref="AI278:AJ278"/>
    <mergeCell ref="AM278:AT278"/>
    <mergeCell ref="G278:S278"/>
    <mergeCell ref="W278:X278"/>
    <mergeCell ref="Y278:Z278"/>
    <mergeCell ref="AA278:AB278"/>
    <mergeCell ref="BW280:BX280"/>
    <mergeCell ref="AU280:AV280"/>
    <mergeCell ref="AW280:AX280"/>
    <mergeCell ref="AY280:AZ280"/>
    <mergeCell ref="BA280:BB280"/>
    <mergeCell ref="BC280:BD280"/>
    <mergeCell ref="BE280:BH280"/>
    <mergeCell ref="AC280:AD280"/>
    <mergeCell ref="AE280:AH280"/>
    <mergeCell ref="AI280:AJ280"/>
    <mergeCell ref="AM280:AT280"/>
    <mergeCell ref="BW281:BX281"/>
    <mergeCell ref="BM279:BT279"/>
    <mergeCell ref="BU279:BV279"/>
    <mergeCell ref="BW279:BX279"/>
    <mergeCell ref="AW279:AX279"/>
    <mergeCell ref="AY279:AZ279"/>
    <mergeCell ref="BA279:BB279"/>
    <mergeCell ref="BC279:BD279"/>
    <mergeCell ref="BE279:BH279"/>
    <mergeCell ref="BI279:BJ279"/>
    <mergeCell ref="AE279:AH279"/>
    <mergeCell ref="AI279:AJ279"/>
    <mergeCell ref="AM279:AT279"/>
    <mergeCell ref="AU279:AV279"/>
    <mergeCell ref="AW281:AX281"/>
    <mergeCell ref="AY281:AZ281"/>
    <mergeCell ref="BA281:BB281"/>
    <mergeCell ref="BC281:BD281"/>
    <mergeCell ref="BE281:BH281"/>
    <mergeCell ref="BI281:BJ281"/>
    <mergeCell ref="AE281:AH281"/>
    <mergeCell ref="AI281:AJ281"/>
    <mergeCell ref="AM281:AT281"/>
    <mergeCell ref="AU281:AV281"/>
    <mergeCell ref="AY283:AZ283"/>
    <mergeCell ref="BA283:BB283"/>
    <mergeCell ref="AA281:AB281"/>
    <mergeCell ref="AC281:AD281"/>
    <mergeCell ref="BI282:BJ282"/>
    <mergeCell ref="BU280:BV280"/>
    <mergeCell ref="G280:S280"/>
    <mergeCell ref="W280:X280"/>
    <mergeCell ref="Y280:Z280"/>
    <mergeCell ref="AA280:AB280"/>
    <mergeCell ref="G283:S283"/>
    <mergeCell ref="W283:X283"/>
    <mergeCell ref="Y283:Z283"/>
    <mergeCell ref="AA283:AB283"/>
    <mergeCell ref="AC283:AD283"/>
    <mergeCell ref="BI284:BJ284"/>
    <mergeCell ref="BM284:BT284"/>
    <mergeCell ref="BM282:BT282"/>
    <mergeCell ref="BU282:BV282"/>
    <mergeCell ref="BM281:BT281"/>
    <mergeCell ref="BU281:BV281"/>
    <mergeCell ref="BC283:BD283"/>
    <mergeCell ref="BE283:BH283"/>
    <mergeCell ref="BI283:BJ283"/>
    <mergeCell ref="AE283:AH283"/>
    <mergeCell ref="AI283:AJ283"/>
    <mergeCell ref="AM283:AT283"/>
    <mergeCell ref="AU283:AV283"/>
    <mergeCell ref="BM285:BT285"/>
    <mergeCell ref="BU285:BV285"/>
    <mergeCell ref="BW282:BX282"/>
    <mergeCell ref="AU282:AV282"/>
    <mergeCell ref="AW282:AX282"/>
    <mergeCell ref="AY282:AZ282"/>
    <mergeCell ref="BA282:BB282"/>
    <mergeCell ref="BC282:BD282"/>
    <mergeCell ref="BE282:BH282"/>
    <mergeCell ref="AC282:AD282"/>
    <mergeCell ref="AE282:AH282"/>
    <mergeCell ref="AI282:AJ282"/>
    <mergeCell ref="AM282:AT282"/>
    <mergeCell ref="G282:S282"/>
    <mergeCell ref="W282:X282"/>
    <mergeCell ref="Y282:Z282"/>
    <mergeCell ref="AA282:AB282"/>
    <mergeCell ref="BW284:BX284"/>
    <mergeCell ref="AU284:AV284"/>
    <mergeCell ref="AW284:AX284"/>
    <mergeCell ref="AY284:AZ284"/>
    <mergeCell ref="BA284:BB284"/>
    <mergeCell ref="BC284:BD284"/>
    <mergeCell ref="BE284:BH284"/>
    <mergeCell ref="AC284:AD284"/>
    <mergeCell ref="AE284:AH284"/>
    <mergeCell ref="AI284:AJ284"/>
    <mergeCell ref="AM284:AT284"/>
    <mergeCell ref="BM283:BT283"/>
    <mergeCell ref="BU283:BV283"/>
    <mergeCell ref="BW283:BX283"/>
    <mergeCell ref="AW283:AX283"/>
    <mergeCell ref="BW286:BX286"/>
    <mergeCell ref="AU286:AV286"/>
    <mergeCell ref="AW286:AX286"/>
    <mergeCell ref="AY286:AZ286"/>
    <mergeCell ref="BA286:BB286"/>
    <mergeCell ref="BC286:BD286"/>
    <mergeCell ref="BE286:BH286"/>
    <mergeCell ref="AC286:AD286"/>
    <mergeCell ref="AE286:AH286"/>
    <mergeCell ref="AI286:AJ286"/>
    <mergeCell ref="AM286:AT286"/>
    <mergeCell ref="G286:S286"/>
    <mergeCell ref="W286:X286"/>
    <mergeCell ref="Y286:Z286"/>
    <mergeCell ref="AA286:AB286"/>
    <mergeCell ref="AY288:AZ288"/>
    <mergeCell ref="BA288:BB288"/>
    <mergeCell ref="BI286:BJ286"/>
    <mergeCell ref="AC287:AD287"/>
    <mergeCell ref="BC288:BD288"/>
    <mergeCell ref="BE288:BH288"/>
    <mergeCell ref="AC288:AD288"/>
    <mergeCell ref="AE288:AH288"/>
    <mergeCell ref="AI288:AJ288"/>
    <mergeCell ref="BW285:BX285"/>
    <mergeCell ref="BM288:BT288"/>
    <mergeCell ref="G293:X293"/>
    <mergeCell ref="AC293:BK293"/>
    <mergeCell ref="BM287:BT287"/>
    <mergeCell ref="BU287:BV287"/>
    <mergeCell ref="BW287:BX287"/>
    <mergeCell ref="G288:S288"/>
    <mergeCell ref="W288:X288"/>
    <mergeCell ref="Y288:Z288"/>
    <mergeCell ref="AA288:AB288"/>
    <mergeCell ref="AW287:AX287"/>
    <mergeCell ref="AY287:AZ287"/>
    <mergeCell ref="BA287:BB287"/>
    <mergeCell ref="BC287:BD287"/>
    <mergeCell ref="BE287:BH287"/>
    <mergeCell ref="BI287:BJ287"/>
    <mergeCell ref="AE287:AH287"/>
    <mergeCell ref="AI287:AJ287"/>
    <mergeCell ref="AM287:AT287"/>
    <mergeCell ref="AU287:AV287"/>
    <mergeCell ref="G287:S287"/>
    <mergeCell ref="W287:X287"/>
    <mergeCell ref="Y287:Z287"/>
    <mergeCell ref="AA287:AB287"/>
    <mergeCell ref="BU288:BV288"/>
    <mergeCell ref="BW288:BX288"/>
    <mergeCell ref="AU288:AV288"/>
    <mergeCell ref="AW288:AX288"/>
    <mergeCell ref="BI288:BJ288"/>
    <mergeCell ref="BM286:BT286"/>
    <mergeCell ref="BU286:BV286"/>
    <mergeCell ref="F304:S304"/>
    <mergeCell ref="V304:BX304"/>
    <mergeCell ref="V305:BX305"/>
    <mergeCell ref="V306:BX306"/>
    <mergeCell ref="V307:BA307"/>
    <mergeCell ref="Q308:Q310"/>
    <mergeCell ref="R308:S308"/>
    <mergeCell ref="V308:Y308"/>
    <mergeCell ref="AA308:AC308"/>
    <mergeCell ref="AE308:AJ308"/>
    <mergeCell ref="F302:S302"/>
    <mergeCell ref="F303:S303"/>
    <mergeCell ref="V303:BX303"/>
    <mergeCell ref="BM289:BT289"/>
    <mergeCell ref="BU289:BV289"/>
    <mergeCell ref="BW289:BX289"/>
    <mergeCell ref="I291:AZ291"/>
    <mergeCell ref="AW289:AX289"/>
    <mergeCell ref="AY289:AZ289"/>
    <mergeCell ref="BA289:BB289"/>
    <mergeCell ref="BC289:BD289"/>
    <mergeCell ref="BE289:BH289"/>
    <mergeCell ref="BI289:BJ289"/>
    <mergeCell ref="AE289:AH289"/>
    <mergeCell ref="AI289:AJ289"/>
    <mergeCell ref="AM289:AT289"/>
    <mergeCell ref="AU289:AV289"/>
    <mergeCell ref="G289:S289"/>
    <mergeCell ref="W289:X289"/>
    <mergeCell ref="Y289:Z289"/>
    <mergeCell ref="AA289:AB289"/>
    <mergeCell ref="AC289:AD289"/>
    <mergeCell ref="F314:F319"/>
    <mergeCell ref="G314:S319"/>
    <mergeCell ref="V314:AB314"/>
    <mergeCell ref="AC314:AT314"/>
    <mergeCell ref="AU314:CB314"/>
    <mergeCell ref="V315:V319"/>
    <mergeCell ref="W315:X319"/>
    <mergeCell ref="AK308:AL308"/>
    <mergeCell ref="AT308:AV308"/>
    <mergeCell ref="AX308:AZ308"/>
    <mergeCell ref="BB308:BE308"/>
    <mergeCell ref="BI308:BK308"/>
    <mergeCell ref="BL308:BM308"/>
    <mergeCell ref="BY317:BZ319"/>
    <mergeCell ref="CA317:CB319"/>
    <mergeCell ref="BW315:BX319"/>
    <mergeCell ref="BY315:CB316"/>
    <mergeCell ref="AE316:AH319"/>
    <mergeCell ref="AI316:AL316"/>
    <mergeCell ref="BE316:BH319"/>
    <mergeCell ref="BI316:BL316"/>
    <mergeCell ref="BM315:BT319"/>
    <mergeCell ref="BU315:BV319"/>
    <mergeCell ref="BA317:BB319"/>
    <mergeCell ref="BI317:BJ319"/>
    <mergeCell ref="BK317:BK319"/>
    <mergeCell ref="BL317:BL319"/>
    <mergeCell ref="Y315:Z319"/>
    <mergeCell ref="AA315:AB319"/>
    <mergeCell ref="AC315:AD319"/>
    <mergeCell ref="AE315:AL315"/>
    <mergeCell ref="AM315:AT319"/>
    <mergeCell ref="AU315:AV319"/>
    <mergeCell ref="AA321:AB321"/>
    <mergeCell ref="BA320:BB320"/>
    <mergeCell ref="BC320:BD320"/>
    <mergeCell ref="BE320:BH320"/>
    <mergeCell ref="BI320:BJ320"/>
    <mergeCell ref="AM320:AT320"/>
    <mergeCell ref="AU320:AV320"/>
    <mergeCell ref="AW320:AX320"/>
    <mergeCell ref="AY320:AZ320"/>
    <mergeCell ref="AI317:AJ319"/>
    <mergeCell ref="AK317:AK319"/>
    <mergeCell ref="AL317:AL319"/>
    <mergeCell ref="AY317:AZ319"/>
    <mergeCell ref="AW315:AX319"/>
    <mergeCell ref="AY315:BB316"/>
    <mergeCell ref="BC315:BD319"/>
    <mergeCell ref="BE315:BL315"/>
    <mergeCell ref="AY321:AZ321"/>
    <mergeCell ref="BA321:BB321"/>
    <mergeCell ref="BC321:BD321"/>
    <mergeCell ref="BE321:BH321"/>
    <mergeCell ref="AC321:AD321"/>
    <mergeCell ref="AI320:AJ320"/>
    <mergeCell ref="BI321:BJ321"/>
    <mergeCell ref="W321:X321"/>
    <mergeCell ref="Y321:Z321"/>
    <mergeCell ref="BW320:BX320"/>
    <mergeCell ref="BY320:BZ320"/>
    <mergeCell ref="CA320:CB320"/>
    <mergeCell ref="AY322:AZ322"/>
    <mergeCell ref="BY323:BZ323"/>
    <mergeCell ref="CA323:CB323"/>
    <mergeCell ref="G322:S322"/>
    <mergeCell ref="W322:X322"/>
    <mergeCell ref="Y322:Z322"/>
    <mergeCell ref="AA322:AB322"/>
    <mergeCell ref="AC322:AD322"/>
    <mergeCell ref="AE322:AH322"/>
    <mergeCell ref="AI322:AJ322"/>
    <mergeCell ref="BM322:BT322"/>
    <mergeCell ref="BU322:BV322"/>
    <mergeCell ref="BW322:BX322"/>
    <mergeCell ref="BY321:BZ321"/>
    <mergeCell ref="CA321:CB321"/>
    <mergeCell ref="G320:S320"/>
    <mergeCell ref="W320:X320"/>
    <mergeCell ref="Y320:Z320"/>
    <mergeCell ref="BM320:BT320"/>
    <mergeCell ref="BU320:BV320"/>
    <mergeCell ref="AA320:AB320"/>
    <mergeCell ref="AC320:AD320"/>
    <mergeCell ref="AE320:AH320"/>
    <mergeCell ref="CA322:CB322"/>
    <mergeCell ref="G323:S323"/>
    <mergeCell ref="W323:X323"/>
    <mergeCell ref="Y323:Z323"/>
    <mergeCell ref="AA323:AB323"/>
    <mergeCell ref="BA322:BB322"/>
    <mergeCell ref="BC322:BD322"/>
    <mergeCell ref="BE322:BH322"/>
    <mergeCell ref="BI322:BJ322"/>
    <mergeCell ref="AM322:AT322"/>
    <mergeCell ref="AU322:AV322"/>
    <mergeCell ref="AW322:AX322"/>
    <mergeCell ref="BM321:BT321"/>
    <mergeCell ref="BU321:BV321"/>
    <mergeCell ref="BW321:BX321"/>
    <mergeCell ref="AU321:AV321"/>
    <mergeCell ref="AW321:AX321"/>
    <mergeCell ref="BW323:BX323"/>
    <mergeCell ref="AU323:AV323"/>
    <mergeCell ref="AW323:AX323"/>
    <mergeCell ref="AY323:AZ323"/>
    <mergeCell ref="BA323:BB323"/>
    <mergeCell ref="BC323:BD323"/>
    <mergeCell ref="BE323:BH323"/>
    <mergeCell ref="AC323:AD323"/>
    <mergeCell ref="AE323:AH323"/>
    <mergeCell ref="AI323:AJ323"/>
    <mergeCell ref="AM323:AT323"/>
    <mergeCell ref="AE321:AH321"/>
    <mergeCell ref="AI321:AJ321"/>
    <mergeCell ref="AM321:AT321"/>
    <mergeCell ref="BI323:BJ323"/>
    <mergeCell ref="BM323:BT323"/>
    <mergeCell ref="BU323:BV323"/>
    <mergeCell ref="G321:S321"/>
    <mergeCell ref="G325:S325"/>
    <mergeCell ref="W325:X325"/>
    <mergeCell ref="Y325:Z325"/>
    <mergeCell ref="AA325:AB325"/>
    <mergeCell ref="BA324:BB324"/>
    <mergeCell ref="BC324:BD324"/>
    <mergeCell ref="BE324:BH324"/>
    <mergeCell ref="BI324:BJ324"/>
    <mergeCell ref="AM324:AT324"/>
    <mergeCell ref="AU324:AV324"/>
    <mergeCell ref="AW324:AX324"/>
    <mergeCell ref="AY324:AZ324"/>
    <mergeCell ref="BY325:BZ325"/>
    <mergeCell ref="CA325:CB325"/>
    <mergeCell ref="G324:S324"/>
    <mergeCell ref="W324:X324"/>
    <mergeCell ref="Y324:Z324"/>
    <mergeCell ref="AA324:AB324"/>
    <mergeCell ref="AC324:AD324"/>
    <mergeCell ref="AE324:AH324"/>
    <mergeCell ref="AI324:AJ324"/>
    <mergeCell ref="BM324:BT324"/>
    <mergeCell ref="BU324:BV324"/>
    <mergeCell ref="BW324:BX324"/>
    <mergeCell ref="BI325:BJ325"/>
    <mergeCell ref="BM325:BT325"/>
    <mergeCell ref="BU325:BV325"/>
    <mergeCell ref="BW325:BX325"/>
    <mergeCell ref="AU325:AV325"/>
    <mergeCell ref="AW325:AX325"/>
    <mergeCell ref="AY325:AZ325"/>
    <mergeCell ref="BA325:BB325"/>
    <mergeCell ref="BC325:BD325"/>
    <mergeCell ref="BE325:BH325"/>
    <mergeCell ref="AC325:AD325"/>
    <mergeCell ref="AE325:AH325"/>
    <mergeCell ref="AI325:AJ325"/>
    <mergeCell ref="AM325:AT325"/>
    <mergeCell ref="AU327:AV327"/>
    <mergeCell ref="AW327:AX327"/>
    <mergeCell ref="CA324:CB324"/>
    <mergeCell ref="AY327:AZ327"/>
    <mergeCell ref="BA327:BB327"/>
    <mergeCell ref="BC327:BD327"/>
    <mergeCell ref="BE327:BH327"/>
    <mergeCell ref="AC327:AD327"/>
    <mergeCell ref="AE327:AH327"/>
    <mergeCell ref="AI327:AJ327"/>
    <mergeCell ref="AM327:AT327"/>
    <mergeCell ref="BY326:BZ326"/>
    <mergeCell ref="CA326:CB326"/>
    <mergeCell ref="BY324:BZ324"/>
    <mergeCell ref="G327:S327"/>
    <mergeCell ref="W327:X327"/>
    <mergeCell ref="Y327:Z327"/>
    <mergeCell ref="AA327:AB327"/>
    <mergeCell ref="BA326:BB326"/>
    <mergeCell ref="BC326:BD326"/>
    <mergeCell ref="BE326:BH326"/>
    <mergeCell ref="BI326:BJ326"/>
    <mergeCell ref="AM326:AT326"/>
    <mergeCell ref="AU326:AV326"/>
    <mergeCell ref="AW326:AX326"/>
    <mergeCell ref="AY326:AZ326"/>
    <mergeCell ref="BY327:BZ327"/>
    <mergeCell ref="CA327:CB327"/>
    <mergeCell ref="G326:S326"/>
    <mergeCell ref="W326:X326"/>
    <mergeCell ref="Y326:Z326"/>
    <mergeCell ref="AA326:AB326"/>
    <mergeCell ref="AC326:AD326"/>
    <mergeCell ref="AE326:AH326"/>
    <mergeCell ref="AI326:AJ326"/>
    <mergeCell ref="BM326:BT326"/>
    <mergeCell ref="BI327:BJ327"/>
    <mergeCell ref="BM327:BT327"/>
    <mergeCell ref="BU327:BV327"/>
    <mergeCell ref="BW327:BX327"/>
    <mergeCell ref="BU326:BV326"/>
    <mergeCell ref="BW326:BX326"/>
    <mergeCell ref="G329:S329"/>
    <mergeCell ref="W329:X329"/>
    <mergeCell ref="Y329:Z329"/>
    <mergeCell ref="AA329:AB329"/>
    <mergeCell ref="BA328:BB328"/>
    <mergeCell ref="BC328:BD328"/>
    <mergeCell ref="BE328:BH328"/>
    <mergeCell ref="BI328:BJ328"/>
    <mergeCell ref="AM328:AT328"/>
    <mergeCell ref="AU328:AV328"/>
    <mergeCell ref="AW328:AX328"/>
    <mergeCell ref="AY328:AZ328"/>
    <mergeCell ref="BY329:BZ329"/>
    <mergeCell ref="CA329:CB329"/>
    <mergeCell ref="G328:S328"/>
    <mergeCell ref="W328:X328"/>
    <mergeCell ref="Y328:Z328"/>
    <mergeCell ref="AA328:AB328"/>
    <mergeCell ref="AC328:AD328"/>
    <mergeCell ref="AE328:AH328"/>
    <mergeCell ref="AI328:AJ328"/>
    <mergeCell ref="BM328:BT328"/>
    <mergeCell ref="BU328:BV328"/>
    <mergeCell ref="BW328:BX328"/>
    <mergeCell ref="BI329:BJ329"/>
    <mergeCell ref="BM329:BT329"/>
    <mergeCell ref="BU329:BV329"/>
    <mergeCell ref="BW329:BX329"/>
    <mergeCell ref="AU329:AV329"/>
    <mergeCell ref="AW329:AX329"/>
    <mergeCell ref="AY329:AZ329"/>
    <mergeCell ref="BA329:BB329"/>
    <mergeCell ref="BC329:BD329"/>
    <mergeCell ref="BE329:BH329"/>
    <mergeCell ref="AC329:AD329"/>
    <mergeCell ref="AE329:AH329"/>
    <mergeCell ref="AI329:AJ329"/>
    <mergeCell ref="AM329:AT329"/>
    <mergeCell ref="BW331:BX331"/>
    <mergeCell ref="AU331:AV331"/>
    <mergeCell ref="CA328:CB328"/>
    <mergeCell ref="AW331:AX331"/>
    <mergeCell ref="AY331:AZ331"/>
    <mergeCell ref="BA331:BB331"/>
    <mergeCell ref="BC331:BD331"/>
    <mergeCell ref="BE331:BH331"/>
    <mergeCell ref="AC331:AD331"/>
    <mergeCell ref="AE331:AH331"/>
    <mergeCell ref="AI331:AJ331"/>
    <mergeCell ref="AM331:AT331"/>
    <mergeCell ref="BY330:BZ330"/>
    <mergeCell ref="CA330:CB330"/>
    <mergeCell ref="G331:S331"/>
    <mergeCell ref="W331:X331"/>
    <mergeCell ref="Y331:Z331"/>
    <mergeCell ref="AA331:AB331"/>
    <mergeCell ref="BA330:BB330"/>
    <mergeCell ref="BC330:BD330"/>
    <mergeCell ref="BE330:BH330"/>
    <mergeCell ref="BI330:BJ330"/>
    <mergeCell ref="AM330:AT330"/>
    <mergeCell ref="AU330:AV330"/>
    <mergeCell ref="AW330:AX330"/>
    <mergeCell ref="AY330:AZ330"/>
    <mergeCell ref="CA331:CB331"/>
    <mergeCell ref="G330:S330"/>
    <mergeCell ref="W330:X330"/>
    <mergeCell ref="Y330:Z330"/>
    <mergeCell ref="AA330:AB330"/>
    <mergeCell ref="AC330:AD330"/>
    <mergeCell ref="AE330:AH330"/>
    <mergeCell ref="AI330:AJ330"/>
    <mergeCell ref="BI331:BJ331"/>
    <mergeCell ref="BM331:BT331"/>
    <mergeCell ref="BU331:BV331"/>
    <mergeCell ref="BW330:BX330"/>
    <mergeCell ref="G333:S333"/>
    <mergeCell ref="W333:X333"/>
    <mergeCell ref="Y333:Z333"/>
    <mergeCell ref="AA333:AB333"/>
    <mergeCell ref="BA332:BB332"/>
    <mergeCell ref="BC332:BD332"/>
    <mergeCell ref="BE332:BH332"/>
    <mergeCell ref="BI332:BJ332"/>
    <mergeCell ref="AM332:AT332"/>
    <mergeCell ref="AU332:AV332"/>
    <mergeCell ref="AW332:AX332"/>
    <mergeCell ref="AY332:AZ332"/>
    <mergeCell ref="BY333:BZ333"/>
    <mergeCell ref="CA333:CB333"/>
    <mergeCell ref="G332:S332"/>
    <mergeCell ref="W332:X332"/>
    <mergeCell ref="Y332:Z332"/>
    <mergeCell ref="AA332:AB332"/>
    <mergeCell ref="AC332:AD332"/>
    <mergeCell ref="AE332:AH332"/>
    <mergeCell ref="AI332:AJ332"/>
    <mergeCell ref="BM332:BT332"/>
    <mergeCell ref="BU332:BV332"/>
    <mergeCell ref="BI333:BJ333"/>
    <mergeCell ref="BM333:BT333"/>
    <mergeCell ref="BU333:BV333"/>
    <mergeCell ref="BW333:BX333"/>
    <mergeCell ref="AU333:AV333"/>
    <mergeCell ref="AW333:AX333"/>
    <mergeCell ref="AY333:AZ333"/>
    <mergeCell ref="BA333:BB333"/>
    <mergeCell ref="BC333:BD333"/>
    <mergeCell ref="BE333:BH333"/>
    <mergeCell ref="AC333:AD333"/>
    <mergeCell ref="AE333:AH333"/>
    <mergeCell ref="AI333:AJ333"/>
    <mergeCell ref="AM333:AT333"/>
    <mergeCell ref="AU335:AV335"/>
    <mergeCell ref="AW335:AX335"/>
    <mergeCell ref="CA332:CB332"/>
    <mergeCell ref="AY335:AZ335"/>
    <mergeCell ref="BA335:BB335"/>
    <mergeCell ref="BC335:BD335"/>
    <mergeCell ref="BE335:BH335"/>
    <mergeCell ref="AC335:AD335"/>
    <mergeCell ref="AE335:AH335"/>
    <mergeCell ref="AI335:AJ335"/>
    <mergeCell ref="AM335:AT335"/>
    <mergeCell ref="BY334:BZ334"/>
    <mergeCell ref="CA334:CB334"/>
    <mergeCell ref="BY332:BZ332"/>
    <mergeCell ref="G335:S335"/>
    <mergeCell ref="W335:X335"/>
    <mergeCell ref="Y335:Z335"/>
    <mergeCell ref="AA335:AB335"/>
    <mergeCell ref="BA334:BB334"/>
    <mergeCell ref="BC334:BD334"/>
    <mergeCell ref="BE334:BH334"/>
    <mergeCell ref="BI334:BJ334"/>
    <mergeCell ref="AM334:AT334"/>
    <mergeCell ref="AU334:AV334"/>
    <mergeCell ref="AW334:AX334"/>
    <mergeCell ref="AY334:AZ334"/>
    <mergeCell ref="AC337:AD337"/>
    <mergeCell ref="AE337:AH337"/>
    <mergeCell ref="AI337:AJ337"/>
    <mergeCell ref="AM337:AT337"/>
    <mergeCell ref="CA335:CB335"/>
    <mergeCell ref="G334:S334"/>
    <mergeCell ref="W334:X334"/>
    <mergeCell ref="Y334:Z334"/>
    <mergeCell ref="AA334:AB334"/>
    <mergeCell ref="AC334:AD334"/>
    <mergeCell ref="AE334:AH334"/>
    <mergeCell ref="AI334:AJ334"/>
    <mergeCell ref="BM334:BT334"/>
    <mergeCell ref="BI335:BJ335"/>
    <mergeCell ref="BM335:BT335"/>
    <mergeCell ref="BU335:BV335"/>
    <mergeCell ref="BW335:BX335"/>
    <mergeCell ref="AW338:AX338"/>
    <mergeCell ref="AY338:AZ338"/>
    <mergeCell ref="BY339:BZ339"/>
    <mergeCell ref="CA339:CB339"/>
    <mergeCell ref="G338:S338"/>
    <mergeCell ref="W338:X338"/>
    <mergeCell ref="Y338:Z338"/>
    <mergeCell ref="AA338:AB338"/>
    <mergeCell ref="AC338:AD338"/>
    <mergeCell ref="AE338:AH338"/>
    <mergeCell ref="AI338:AJ338"/>
    <mergeCell ref="BM338:BT338"/>
    <mergeCell ref="BU338:BV338"/>
    <mergeCell ref="BW338:BX338"/>
    <mergeCell ref="AE336:AH336"/>
    <mergeCell ref="AI336:AJ336"/>
    <mergeCell ref="BM336:BT336"/>
    <mergeCell ref="BU336:BV336"/>
    <mergeCell ref="BU337:BV337"/>
    <mergeCell ref="BW337:BX337"/>
    <mergeCell ref="AU337:AV337"/>
    <mergeCell ref="AW337:AX337"/>
    <mergeCell ref="AY337:AZ337"/>
    <mergeCell ref="CA343:CB343"/>
    <mergeCell ref="AU343:AV343"/>
    <mergeCell ref="AW343:AX343"/>
    <mergeCell ref="AY343:AZ343"/>
    <mergeCell ref="BA343:BB343"/>
    <mergeCell ref="G342:S342"/>
    <mergeCell ref="CA341:CB341"/>
    <mergeCell ref="G340:S340"/>
    <mergeCell ref="W340:X340"/>
    <mergeCell ref="Y340:Z340"/>
    <mergeCell ref="AA340:AB340"/>
    <mergeCell ref="AC340:AD340"/>
    <mergeCell ref="AE340:AH340"/>
    <mergeCell ref="AI340:AJ340"/>
    <mergeCell ref="BI341:BJ341"/>
    <mergeCell ref="BM341:BT341"/>
    <mergeCell ref="BU341:BV341"/>
    <mergeCell ref="BU343:BV343"/>
    <mergeCell ref="BW343:BX343"/>
    <mergeCell ref="CA346:CB346"/>
    <mergeCell ref="R348:AK348"/>
    <mergeCell ref="AL348:AU348"/>
    <mergeCell ref="AV348:AY348"/>
    <mergeCell ref="AZ348:BI348"/>
    <mergeCell ref="BA346:BB346"/>
    <mergeCell ref="BC346:BD346"/>
    <mergeCell ref="BE346:BH346"/>
    <mergeCell ref="BI346:BJ346"/>
    <mergeCell ref="AM346:AT346"/>
    <mergeCell ref="AU346:AV346"/>
    <mergeCell ref="AW346:AX346"/>
    <mergeCell ref="AY346:AZ346"/>
    <mergeCell ref="G346:S346"/>
    <mergeCell ref="Y346:Z346"/>
    <mergeCell ref="AA346:AB346"/>
    <mergeCell ref="AC346:AD346"/>
    <mergeCell ref="AE346:AH346"/>
    <mergeCell ref="AI346:AJ346"/>
    <mergeCell ref="BY346:BZ346"/>
    <mergeCell ref="BM346:BT346"/>
    <mergeCell ref="BU346:BV346"/>
    <mergeCell ref="BW346:BX346"/>
    <mergeCell ref="K351:X351"/>
    <mergeCell ref="AM351:BU351"/>
    <mergeCell ref="BD40:BT40"/>
    <mergeCell ref="AZ42:BF42"/>
    <mergeCell ref="BW345:BX345"/>
    <mergeCell ref="AU345:AV345"/>
    <mergeCell ref="AW345:AX345"/>
    <mergeCell ref="AY345:AZ345"/>
    <mergeCell ref="BA345:BB345"/>
    <mergeCell ref="BC345:BD345"/>
    <mergeCell ref="BE345:BH345"/>
    <mergeCell ref="AC345:AD345"/>
    <mergeCell ref="AE345:AH345"/>
    <mergeCell ref="AI345:AJ345"/>
    <mergeCell ref="W346:X346"/>
    <mergeCell ref="W342:X342"/>
    <mergeCell ref="Y342:Z342"/>
    <mergeCell ref="AA342:AB342"/>
    <mergeCell ref="AC342:AD342"/>
    <mergeCell ref="AE342:AH342"/>
    <mergeCell ref="AI342:AJ342"/>
    <mergeCell ref="G344:S344"/>
    <mergeCell ref="W344:X344"/>
    <mergeCell ref="Y344:Z344"/>
    <mergeCell ref="AA344:AB344"/>
    <mergeCell ref="BC343:BD343"/>
    <mergeCell ref="BE343:BH343"/>
    <mergeCell ref="AC343:AD343"/>
    <mergeCell ref="AE343:AH343"/>
    <mergeCell ref="R349:AK349"/>
    <mergeCell ref="AL349:AU349"/>
    <mergeCell ref="AV349:AY349"/>
    <mergeCell ref="CA344:CB344"/>
    <mergeCell ref="G345:S345"/>
    <mergeCell ref="W345:X345"/>
    <mergeCell ref="Y345:Z345"/>
    <mergeCell ref="AA345:AB345"/>
    <mergeCell ref="CA345:CB345"/>
    <mergeCell ref="AZ349:BI349"/>
    <mergeCell ref="AC344:AD344"/>
    <mergeCell ref="AE344:AH344"/>
    <mergeCell ref="AI344:AJ344"/>
    <mergeCell ref="BI345:BJ345"/>
    <mergeCell ref="BM342:BT342"/>
    <mergeCell ref="BI343:BJ343"/>
    <mergeCell ref="BM343:BT343"/>
    <mergeCell ref="BW341:BX341"/>
    <mergeCell ref="AU341:AV341"/>
    <mergeCell ref="AW341:AX341"/>
    <mergeCell ref="AY341:AZ341"/>
    <mergeCell ref="BA341:BB341"/>
    <mergeCell ref="BC341:BD341"/>
    <mergeCell ref="AC341:AD341"/>
    <mergeCell ref="AE341:AH341"/>
    <mergeCell ref="AI341:AJ341"/>
    <mergeCell ref="AM341:AT341"/>
    <mergeCell ref="BA344:BB344"/>
    <mergeCell ref="BC344:BD344"/>
    <mergeCell ref="BE344:BH344"/>
    <mergeCell ref="BI344:BJ344"/>
    <mergeCell ref="AM344:AT344"/>
    <mergeCell ref="AU344:AV344"/>
    <mergeCell ref="AW344:AX344"/>
    <mergeCell ref="AY344:AZ344"/>
    <mergeCell ref="BB34:BC34"/>
    <mergeCell ref="BD34:BE34"/>
    <mergeCell ref="BH34:BI34"/>
    <mergeCell ref="BJ34:BK34"/>
    <mergeCell ref="AM345:AT345"/>
    <mergeCell ref="BM345:BT345"/>
    <mergeCell ref="BU345:BV345"/>
    <mergeCell ref="BU342:BV342"/>
    <mergeCell ref="BW342:BX342"/>
    <mergeCell ref="BY342:BZ342"/>
    <mergeCell ref="BY341:BZ341"/>
    <mergeCell ref="BM340:BT340"/>
    <mergeCell ref="BU340:BV340"/>
    <mergeCell ref="BW340:BX340"/>
    <mergeCell ref="BY340:BZ340"/>
    <mergeCell ref="BI339:BJ339"/>
    <mergeCell ref="BM339:BT339"/>
    <mergeCell ref="BU339:BV339"/>
    <mergeCell ref="BC339:BD339"/>
    <mergeCell ref="BE339:BH339"/>
    <mergeCell ref="AM339:AT339"/>
    <mergeCell ref="BY338:BZ338"/>
    <mergeCell ref="BA336:BB336"/>
    <mergeCell ref="BC336:BD336"/>
    <mergeCell ref="BE336:BH336"/>
    <mergeCell ref="BI336:BJ336"/>
    <mergeCell ref="AM336:AT336"/>
    <mergeCell ref="AU336:AV336"/>
    <mergeCell ref="AW336:AX336"/>
    <mergeCell ref="AY336:AZ336"/>
    <mergeCell ref="BY337:BZ337"/>
    <mergeCell ref="BA342:BB342"/>
    <mergeCell ref="BU308:BX308"/>
    <mergeCell ref="BZ308:CC308"/>
    <mergeCell ref="V301:BL301"/>
    <mergeCell ref="Q139:BM139"/>
    <mergeCell ref="Q138:BM138"/>
    <mergeCell ref="AR36:AS36"/>
    <mergeCell ref="CA336:CB336"/>
    <mergeCell ref="AC339:AD339"/>
    <mergeCell ref="AE339:AH339"/>
    <mergeCell ref="AI339:AJ339"/>
    <mergeCell ref="CA338:CB338"/>
    <mergeCell ref="G337:S337"/>
    <mergeCell ref="W337:X337"/>
    <mergeCell ref="Y337:Z337"/>
    <mergeCell ref="AA337:AB337"/>
    <mergeCell ref="CA337:CB337"/>
    <mergeCell ref="G336:S336"/>
    <mergeCell ref="W336:X336"/>
    <mergeCell ref="Y336:Z336"/>
    <mergeCell ref="AA336:AB336"/>
    <mergeCell ref="AC336:AD336"/>
    <mergeCell ref="AP43:AV43"/>
    <mergeCell ref="F37:AH37"/>
    <mergeCell ref="F38:AP38"/>
    <mergeCell ref="F39:AZ39"/>
    <mergeCell ref="AA339:AB339"/>
    <mergeCell ref="BA338:BB338"/>
    <mergeCell ref="BC338:BD338"/>
    <mergeCell ref="BE338:BH338"/>
    <mergeCell ref="BI338:BJ338"/>
    <mergeCell ref="AM338:AT338"/>
    <mergeCell ref="AU338:AV338"/>
    <mergeCell ref="B32:M32"/>
    <mergeCell ref="AY339:AZ339"/>
    <mergeCell ref="BA339:BB339"/>
    <mergeCell ref="G339:S339"/>
    <mergeCell ref="W339:X339"/>
    <mergeCell ref="Y339:Z339"/>
    <mergeCell ref="AK43:AO43"/>
    <mergeCell ref="AP42:AW42"/>
    <mergeCell ref="AM288:AT288"/>
    <mergeCell ref="G285:S285"/>
    <mergeCell ref="BY345:BZ345"/>
    <mergeCell ref="BM344:BT344"/>
    <mergeCell ref="BU344:BV344"/>
    <mergeCell ref="BW344:BX344"/>
    <mergeCell ref="BY344:BZ344"/>
    <mergeCell ref="BY343:BZ343"/>
    <mergeCell ref="BW339:BX339"/>
    <mergeCell ref="BW332:BX332"/>
    <mergeCell ref="BY328:BZ328"/>
    <mergeCell ref="BU334:BV334"/>
    <mergeCell ref="BW334:BX334"/>
    <mergeCell ref="BM330:BT330"/>
    <mergeCell ref="BU330:BV330"/>
    <mergeCell ref="AW340:AX340"/>
    <mergeCell ref="AY340:AZ340"/>
    <mergeCell ref="BA337:BB337"/>
    <mergeCell ref="BC337:BD337"/>
    <mergeCell ref="BE337:BH337"/>
    <mergeCell ref="BY335:BZ335"/>
    <mergeCell ref="BY331:BZ331"/>
    <mergeCell ref="AU339:AV339"/>
    <mergeCell ref="AW339:AX339"/>
    <mergeCell ref="Z312:CB312"/>
    <mergeCell ref="BE341:BH341"/>
    <mergeCell ref="AI343:AJ343"/>
    <mergeCell ref="AM343:AT343"/>
    <mergeCell ref="CA340:CB340"/>
    <mergeCell ref="G341:S341"/>
    <mergeCell ref="W341:X341"/>
    <mergeCell ref="Y341:Z341"/>
    <mergeCell ref="AA341:AB341"/>
    <mergeCell ref="BA340:BB340"/>
    <mergeCell ref="BC340:BD340"/>
    <mergeCell ref="BE340:BH340"/>
    <mergeCell ref="BI340:BJ340"/>
    <mergeCell ref="AM340:AT340"/>
    <mergeCell ref="AU340:AV340"/>
    <mergeCell ref="BW336:BX336"/>
    <mergeCell ref="BY336:BZ336"/>
    <mergeCell ref="BI337:BJ337"/>
    <mergeCell ref="BM337:BT337"/>
    <mergeCell ref="BY322:BZ322"/>
    <mergeCell ref="CA342:CB342"/>
    <mergeCell ref="G343:S343"/>
    <mergeCell ref="W343:X343"/>
    <mergeCell ref="Y343:Z343"/>
    <mergeCell ref="AA343:AB343"/>
    <mergeCell ref="BC342:BD342"/>
    <mergeCell ref="BE342:BH342"/>
    <mergeCell ref="BI342:BJ342"/>
    <mergeCell ref="AM342:AT342"/>
    <mergeCell ref="AU342:AV342"/>
    <mergeCell ref="AW342:AX342"/>
    <mergeCell ref="AY342:AZ342"/>
    <mergeCell ref="W285:X285"/>
    <mergeCell ref="Y285:Z285"/>
    <mergeCell ref="AA285:AB285"/>
    <mergeCell ref="AC285:AD285"/>
    <mergeCell ref="G281:S281"/>
    <mergeCell ref="W281:X281"/>
    <mergeCell ref="Y281:Z281"/>
    <mergeCell ref="BT34:BU34"/>
    <mergeCell ref="AW285:AX285"/>
    <mergeCell ref="AY285:AZ285"/>
    <mergeCell ref="BA285:BB285"/>
    <mergeCell ref="BC285:BD285"/>
    <mergeCell ref="BE285:BH285"/>
    <mergeCell ref="BI285:BJ285"/>
    <mergeCell ref="AE285:AH285"/>
    <mergeCell ref="AI285:AJ285"/>
    <mergeCell ref="AM285:AT285"/>
    <mergeCell ref="AU285:AV285"/>
    <mergeCell ref="BU284:BV284"/>
    <mergeCell ref="G284:S284"/>
    <mergeCell ref="W284:X284"/>
    <mergeCell ref="Y284:Z284"/>
    <mergeCell ref="AA284:AB284"/>
    <mergeCell ref="AN34:AO34"/>
    <mergeCell ref="AN35:AO35"/>
    <mergeCell ref="AN36:AO36"/>
    <mergeCell ref="AP36:AQ36"/>
    <mergeCell ref="BV34:BW34"/>
    <mergeCell ref="BN34:BO34"/>
    <mergeCell ref="BN35:BO35"/>
    <mergeCell ref="BN36:BO36"/>
    <mergeCell ref="AZ34:BA34"/>
    <mergeCell ref="P32:Q32"/>
    <mergeCell ref="R32:S32"/>
    <mergeCell ref="V32:W32"/>
    <mergeCell ref="X32:Y32"/>
    <mergeCell ref="Z32:AA32"/>
    <mergeCell ref="AB32:AC32"/>
    <mergeCell ref="AD32:AE32"/>
    <mergeCell ref="AH32:AI32"/>
    <mergeCell ref="AJ32:AK32"/>
    <mergeCell ref="AL32:AM32"/>
    <mergeCell ref="AT32:AU32"/>
    <mergeCell ref="AV32:AW32"/>
    <mergeCell ref="AX32:AY32"/>
    <mergeCell ref="AZ32:BA32"/>
    <mergeCell ref="BB32:BC32"/>
    <mergeCell ref="BD32:BE32"/>
    <mergeCell ref="P33:Q33"/>
    <mergeCell ref="R33:S33"/>
    <mergeCell ref="V33:W33"/>
    <mergeCell ref="X33:Y33"/>
    <mergeCell ref="Z33:AA33"/>
    <mergeCell ref="AB33:AC33"/>
    <mergeCell ref="AF32:AG32"/>
    <mergeCell ref="AF33:AG33"/>
    <mergeCell ref="BX32:BY32"/>
    <mergeCell ref="BH32:BI32"/>
    <mergeCell ref="BJ32:BK32"/>
    <mergeCell ref="BL32:BM32"/>
    <mergeCell ref="AZ31:BA31"/>
    <mergeCell ref="BB31:BC31"/>
    <mergeCell ref="BD31:BE31"/>
    <mergeCell ref="BH31:BI31"/>
    <mergeCell ref="BJ31:BK31"/>
    <mergeCell ref="AJ31:AK31"/>
    <mergeCell ref="AL31:AM31"/>
    <mergeCell ref="AT31:AU31"/>
    <mergeCell ref="AV31:AW31"/>
    <mergeCell ref="AX31:AY31"/>
    <mergeCell ref="BF31:BG31"/>
    <mergeCell ref="BF32:BG32"/>
    <mergeCell ref="BF33:BG33"/>
    <mergeCell ref="BR31:BS31"/>
    <mergeCell ref="BR32:BS32"/>
    <mergeCell ref="BR33:BS33"/>
    <mergeCell ref="AN32:AO32"/>
    <mergeCell ref="AN33:AO33"/>
    <mergeCell ref="AP33:AQ33"/>
    <mergeCell ref="BL31:BM31"/>
    <mergeCell ref="BT31:BU31"/>
    <mergeCell ref="BV31:BW31"/>
    <mergeCell ref="BT32:BU32"/>
    <mergeCell ref="BV32:BW32"/>
    <mergeCell ref="AR33:AS33"/>
    <mergeCell ref="AN31:AO31"/>
    <mergeCell ref="T22:U22"/>
    <mergeCell ref="T23:U23"/>
    <mergeCell ref="T25:U25"/>
    <mergeCell ref="T26:U26"/>
    <mergeCell ref="T27:U27"/>
    <mergeCell ref="T28:U28"/>
    <mergeCell ref="T31:U31"/>
    <mergeCell ref="T29:U29"/>
    <mergeCell ref="T30:U30"/>
    <mergeCell ref="T32:U32"/>
    <mergeCell ref="T33:U33"/>
    <mergeCell ref="T34:U34"/>
    <mergeCell ref="T35:U35"/>
    <mergeCell ref="T36:U36"/>
    <mergeCell ref="AF22:AG22"/>
    <mergeCell ref="AF23:AG23"/>
    <mergeCell ref="AF31:AG31"/>
    <mergeCell ref="AF34:AG34"/>
    <mergeCell ref="AF35:AG35"/>
    <mergeCell ref="AF36:AG36"/>
    <mergeCell ref="AD35:AE35"/>
    <mergeCell ref="AB22:AC22"/>
    <mergeCell ref="AD22:AE22"/>
    <mergeCell ref="X25:Y25"/>
    <mergeCell ref="Z25:AA25"/>
    <mergeCell ref="AB27:AC27"/>
    <mergeCell ref="AD27:AE27"/>
    <mergeCell ref="AX34:AY34"/>
    <mergeCell ref="AX29:AY29"/>
    <mergeCell ref="AN26:AO26"/>
    <mergeCell ref="AN27:AO27"/>
    <mergeCell ref="AN28:AO28"/>
    <mergeCell ref="AP28:AQ28"/>
    <mergeCell ref="AP31:AQ31"/>
    <mergeCell ref="AP29:AQ29"/>
    <mergeCell ref="AP30:AQ30"/>
    <mergeCell ref="AP32:AQ32"/>
    <mergeCell ref="AP34:AQ34"/>
    <mergeCell ref="AP26:AQ26"/>
    <mergeCell ref="AV27:AW27"/>
    <mergeCell ref="AX27:AY27"/>
    <mergeCell ref="AN30:AO30"/>
    <mergeCell ref="AT30:AU30"/>
    <mergeCell ref="AV30:AW30"/>
    <mergeCell ref="AX30:AY30"/>
    <mergeCell ref="BL34:BM34"/>
    <mergeCell ref="BG42:BT42"/>
    <mergeCell ref="BF23:BG23"/>
    <mergeCell ref="BF25:BG25"/>
    <mergeCell ref="BN28:BO28"/>
    <mergeCell ref="AD4:AW4"/>
    <mergeCell ref="BR23:BS23"/>
    <mergeCell ref="BR25:BS25"/>
    <mergeCell ref="BR26:BS26"/>
    <mergeCell ref="BR27:BS27"/>
    <mergeCell ref="BR28:BS28"/>
    <mergeCell ref="BP23:BQ23"/>
    <mergeCell ref="BP25:BQ25"/>
    <mergeCell ref="BP26:BQ26"/>
    <mergeCell ref="BP27:BQ27"/>
    <mergeCell ref="BP28:BQ28"/>
    <mergeCell ref="AN23:AO23"/>
    <mergeCell ref="AN25:AO25"/>
    <mergeCell ref="BN18:BO20"/>
    <mergeCell ref="BP18:BQ20"/>
    <mergeCell ref="AD28:AE28"/>
    <mergeCell ref="AH28:AI28"/>
    <mergeCell ref="BF26:BG26"/>
    <mergeCell ref="BF27:BG27"/>
    <mergeCell ref="BF28:BG28"/>
    <mergeCell ref="BL26:BM26"/>
    <mergeCell ref="AR21:AS21"/>
    <mergeCell ref="AR28:AS28"/>
    <mergeCell ref="AR31:AS31"/>
    <mergeCell ref="AR29:AS29"/>
    <mergeCell ref="AR30:AS30"/>
    <mergeCell ref="AR32:AS32"/>
    <mergeCell ref="BH30:BI30"/>
    <mergeCell ref="BJ30:BK30"/>
    <mergeCell ref="BL30:BM30"/>
    <mergeCell ref="BP30:BQ30"/>
    <mergeCell ref="BR30:BS30"/>
    <mergeCell ref="B1:M1"/>
    <mergeCell ref="B3:M4"/>
    <mergeCell ref="B5:M5"/>
    <mergeCell ref="B6:M6"/>
    <mergeCell ref="BR34:BS34"/>
    <mergeCell ref="BR35:BS35"/>
    <mergeCell ref="BR36:BS36"/>
    <mergeCell ref="AK42:AO42"/>
    <mergeCell ref="BN31:BO31"/>
    <mergeCell ref="BN29:BO29"/>
    <mergeCell ref="BN30:BO30"/>
    <mergeCell ref="BN32:BO32"/>
    <mergeCell ref="BN33:BO33"/>
    <mergeCell ref="BJ33:BK33"/>
    <mergeCell ref="BH27:BI27"/>
    <mergeCell ref="BJ27:BK27"/>
    <mergeCell ref="BL27:BM27"/>
    <mergeCell ref="BF34:BG34"/>
    <mergeCell ref="BF35:BG35"/>
    <mergeCell ref="BF36:BG36"/>
    <mergeCell ref="AX36:AY36"/>
    <mergeCell ref="BP29:BQ29"/>
    <mergeCell ref="BP31:BQ31"/>
    <mergeCell ref="BP32:BQ32"/>
    <mergeCell ref="BP33:BQ33"/>
    <mergeCell ref="BP34:BQ34"/>
    <mergeCell ref="BP35:BQ35"/>
  </mergeCells>
  <pageMargins left="0.23622047244094491" right="0.23622047244094491" top="0.74803149606299213" bottom="0.74803149606299213" header="0.31496062992125984" footer="0.31496062992125984"/>
  <pageSetup paperSize="9" scale="6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40"/>
  <sheetViews>
    <sheetView topLeftCell="E1" zoomScale="80" zoomScaleNormal="80" workbookViewId="0">
      <selection activeCell="J11" sqref="J11"/>
    </sheetView>
  </sheetViews>
  <sheetFormatPr defaultRowHeight="12.75" x14ac:dyDescent="0.2"/>
  <cols>
    <col min="1" max="1" width="3.7109375" customWidth="1"/>
    <col min="2" max="2" width="2.5703125" customWidth="1"/>
    <col min="3" max="3" width="2.7109375" customWidth="1"/>
    <col min="4" max="4" width="3" customWidth="1"/>
    <col min="5" max="5" width="2.85546875" customWidth="1"/>
    <col min="6" max="6" width="5.5703125" customWidth="1"/>
    <col min="7" max="7" width="2.85546875" customWidth="1"/>
    <col min="8" max="8" width="3" customWidth="1"/>
    <col min="9" max="10" width="2.7109375" customWidth="1"/>
    <col min="11" max="11" width="2.42578125" customWidth="1"/>
    <col min="12" max="12" width="2.5703125" customWidth="1"/>
    <col min="13" max="13" width="5" customWidth="1"/>
    <col min="14" max="14" width="5.140625" customWidth="1"/>
    <col min="15" max="15" width="2.5703125" style="103" customWidth="1"/>
    <col min="16" max="16" width="2.5703125" customWidth="1"/>
    <col min="17" max="17" width="3.28515625" customWidth="1"/>
    <col min="18" max="19" width="3" customWidth="1"/>
    <col min="20" max="21" width="3" style="103" customWidth="1"/>
    <col min="22" max="23" width="2.85546875" customWidth="1"/>
    <col min="24" max="24" width="3" customWidth="1"/>
    <col min="25" max="25" width="3.28515625" customWidth="1"/>
    <col min="26" max="26" width="3" customWidth="1"/>
    <col min="27" max="28" width="2.85546875" customWidth="1"/>
    <col min="29" max="29" width="3.28515625" customWidth="1"/>
    <col min="30" max="30" width="2.5703125" customWidth="1"/>
    <col min="31" max="31" width="3" customWidth="1"/>
    <col min="32" max="33" width="3" style="103" customWidth="1"/>
    <col min="34" max="34" width="2.7109375" customWidth="1"/>
    <col min="35" max="35" width="3" customWidth="1"/>
    <col min="36" max="37" width="3.28515625" customWidth="1"/>
    <col min="38" max="38" width="3.140625" customWidth="1"/>
    <col min="39" max="39" width="2.85546875" customWidth="1"/>
    <col min="40" max="45" width="2.85546875" style="103" customWidth="1"/>
    <col min="46" max="47" width="2.7109375" customWidth="1"/>
    <col min="48" max="48" width="3" customWidth="1"/>
    <col min="49" max="52" width="2.7109375" customWidth="1"/>
    <col min="53" max="53" width="2.85546875" customWidth="1"/>
    <col min="54" max="54" width="3" customWidth="1"/>
    <col min="55" max="55" width="2.85546875" customWidth="1"/>
    <col min="56" max="56" width="2.5703125" customWidth="1"/>
    <col min="57" max="57" width="2.7109375" customWidth="1"/>
    <col min="58" max="58" width="2.85546875" style="103" customWidth="1"/>
    <col min="59" max="59" width="2.7109375" style="103" customWidth="1"/>
    <col min="60" max="61" width="2.85546875" customWidth="1"/>
    <col min="62" max="62" width="2.28515625" customWidth="1"/>
    <col min="63" max="63" width="3" customWidth="1"/>
    <col min="64" max="65" width="2.85546875" customWidth="1"/>
    <col min="66" max="71" width="2.85546875" style="103" customWidth="1"/>
    <col min="72" max="72" width="3.7109375" customWidth="1"/>
    <col min="73" max="73" width="2.140625" customWidth="1"/>
    <col min="74" max="74" width="3.140625" customWidth="1"/>
    <col min="75" max="75" width="2.7109375" customWidth="1"/>
    <col min="76" max="76" width="2.28515625" customWidth="1"/>
    <col min="77" max="77" width="21.42578125" customWidth="1"/>
  </cols>
  <sheetData>
    <row r="1" spans="1:77" ht="18" x14ac:dyDescent="0.25">
      <c r="A1" s="103"/>
      <c r="B1" s="627" t="s">
        <v>153</v>
      </c>
      <c r="C1" s="627"/>
      <c r="D1" s="627"/>
      <c r="E1" s="627"/>
      <c r="F1" s="627"/>
      <c r="G1" s="627"/>
      <c r="H1" s="627"/>
      <c r="I1" s="627"/>
      <c r="J1" s="627"/>
      <c r="K1" s="627"/>
      <c r="L1" s="627"/>
      <c r="M1" s="627"/>
      <c r="N1" s="1"/>
      <c r="O1" s="1"/>
      <c r="P1" s="1"/>
      <c r="Q1" s="628"/>
      <c r="R1" s="628"/>
      <c r="S1" s="628"/>
      <c r="T1" s="628"/>
      <c r="U1" s="628"/>
      <c r="V1" s="628"/>
      <c r="W1" s="628"/>
      <c r="X1" s="628"/>
      <c r="Y1" s="628"/>
      <c r="Z1" s="628"/>
      <c r="AA1" s="628"/>
      <c r="AB1" s="628"/>
      <c r="AC1" s="628"/>
      <c r="AD1" s="628"/>
      <c r="AE1" s="628"/>
      <c r="AF1" s="628"/>
      <c r="AG1" s="628"/>
      <c r="AH1" s="628"/>
      <c r="AI1" s="628"/>
      <c r="AJ1" s="628"/>
      <c r="AK1" s="628"/>
      <c r="AL1" s="628"/>
      <c r="AM1" s="628"/>
      <c r="AN1" s="628"/>
      <c r="AO1" s="628"/>
      <c r="AP1" s="628"/>
      <c r="AQ1" s="628"/>
      <c r="AR1" s="628"/>
      <c r="AS1" s="628"/>
      <c r="AT1" s="628"/>
      <c r="AU1" s="628"/>
      <c r="AV1" s="628"/>
      <c r="AW1" s="628"/>
      <c r="AX1" s="628"/>
      <c r="AY1" s="628"/>
      <c r="AZ1" s="628"/>
      <c r="BA1" s="628"/>
      <c r="BB1" s="628"/>
      <c r="BC1" s="628"/>
      <c r="BD1" s="628"/>
      <c r="BE1" s="628"/>
      <c r="BF1" s="628"/>
      <c r="BG1" s="628"/>
      <c r="BH1" s="628"/>
      <c r="BI1" s="628"/>
      <c r="BJ1" s="628"/>
      <c r="BK1" s="628"/>
      <c r="BL1" s="628"/>
      <c r="BM1" s="628"/>
      <c r="BN1" s="198"/>
      <c r="BO1" s="198"/>
      <c r="BP1" s="198"/>
      <c r="BQ1" s="198"/>
      <c r="BR1" s="198"/>
      <c r="BS1" s="198"/>
      <c r="BT1" s="1"/>
      <c r="BU1" s="1"/>
      <c r="BV1" s="103"/>
      <c r="BW1" s="103"/>
      <c r="BX1" s="103"/>
      <c r="BY1" s="103"/>
    </row>
    <row r="2" spans="1:77" ht="18" x14ac:dyDescent="0.25">
      <c r="A2" s="103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1"/>
      <c r="N2" s="1"/>
      <c r="O2" s="1"/>
      <c r="P2" s="1"/>
      <c r="Q2" s="157"/>
      <c r="R2" s="157"/>
      <c r="S2" s="157"/>
      <c r="T2" s="198"/>
      <c r="U2" s="198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98"/>
      <c r="AG2" s="198"/>
      <c r="AH2" s="157"/>
      <c r="AI2" s="157"/>
      <c r="AJ2" s="157"/>
      <c r="AK2" s="157"/>
      <c r="AL2" s="157"/>
      <c r="AM2" s="157"/>
      <c r="AN2" s="198"/>
      <c r="AO2" s="198"/>
      <c r="AP2" s="198"/>
      <c r="AQ2" s="198"/>
      <c r="AR2" s="198"/>
      <c r="AS2" s="198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98"/>
      <c r="BG2" s="198"/>
      <c r="BH2" s="157"/>
      <c r="BI2" s="157"/>
      <c r="BJ2" s="157"/>
      <c r="BK2" s="157"/>
      <c r="BL2" s="157"/>
      <c r="BM2" s="157"/>
      <c r="BN2" s="198"/>
      <c r="BO2" s="198"/>
      <c r="BP2" s="198"/>
      <c r="BQ2" s="198"/>
      <c r="BR2" s="198"/>
      <c r="BS2" s="198"/>
      <c r="BT2" s="1"/>
      <c r="BU2" s="1"/>
      <c r="BV2" s="103"/>
      <c r="BW2" s="103"/>
      <c r="BX2" s="103"/>
      <c r="BY2" s="103"/>
    </row>
    <row r="3" spans="1:77" ht="15.75" customHeight="1" x14ac:dyDescent="0.25">
      <c r="A3" s="103"/>
      <c r="B3" s="629" t="s">
        <v>198</v>
      </c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  <c r="N3" s="1"/>
      <c r="O3" s="1"/>
      <c r="P3" s="1"/>
      <c r="Q3" s="630" t="s">
        <v>45</v>
      </c>
      <c r="R3" s="630"/>
      <c r="S3" s="630"/>
      <c r="T3" s="630"/>
      <c r="U3" s="630"/>
      <c r="V3" s="630"/>
      <c r="W3" s="630"/>
      <c r="X3" s="630"/>
      <c r="Y3" s="630"/>
      <c r="Z3" s="630"/>
      <c r="AA3" s="630"/>
      <c r="AB3" s="630"/>
      <c r="AC3" s="630"/>
      <c r="AD3" s="630"/>
      <c r="AE3" s="630"/>
      <c r="AF3" s="630"/>
      <c r="AG3" s="630"/>
      <c r="AH3" s="630"/>
      <c r="AI3" s="630"/>
      <c r="AJ3" s="630"/>
      <c r="AK3" s="630"/>
      <c r="AL3" s="630"/>
      <c r="AM3" s="630"/>
      <c r="AN3" s="630"/>
      <c r="AO3" s="630"/>
      <c r="AP3" s="630"/>
      <c r="AQ3" s="630"/>
      <c r="AR3" s="630"/>
      <c r="AS3" s="630"/>
      <c r="AT3" s="630"/>
      <c r="AU3" s="630"/>
      <c r="AV3" s="630"/>
      <c r="AW3" s="630"/>
      <c r="AX3" s="630"/>
      <c r="AY3" s="630"/>
      <c r="AZ3" s="630"/>
      <c r="BA3" s="630"/>
      <c r="BB3" s="630"/>
      <c r="BC3" s="630"/>
      <c r="BD3" s="630"/>
      <c r="BE3" s="630"/>
      <c r="BF3" s="630"/>
      <c r="BG3" s="630"/>
      <c r="BH3" s="630"/>
      <c r="BI3" s="630"/>
      <c r="BJ3" s="630"/>
      <c r="BK3" s="630"/>
      <c r="BL3" s="630"/>
      <c r="BM3" s="630"/>
      <c r="BN3" s="199"/>
      <c r="BO3" s="199"/>
      <c r="BP3" s="199"/>
      <c r="BQ3" s="199"/>
      <c r="BR3" s="199"/>
      <c r="BS3" s="199"/>
      <c r="BT3" s="1"/>
      <c r="BU3" s="1"/>
      <c r="BV3" s="103"/>
      <c r="BW3" s="103"/>
      <c r="BX3" s="103"/>
      <c r="BY3" s="103"/>
    </row>
    <row r="4" spans="1:77" ht="15.75" x14ac:dyDescent="0.25">
      <c r="A4" s="103"/>
      <c r="B4" s="629"/>
      <c r="C4" s="629"/>
      <c r="D4" s="629"/>
      <c r="E4" s="629"/>
      <c r="F4" s="629"/>
      <c r="G4" s="629"/>
      <c r="H4" s="629"/>
      <c r="I4" s="629"/>
      <c r="J4" s="629"/>
      <c r="K4" s="629"/>
      <c r="L4" s="629"/>
      <c r="M4" s="629"/>
      <c r="N4" s="1"/>
      <c r="O4" s="1"/>
      <c r="P4" s="1"/>
      <c r="Q4" s="40"/>
      <c r="R4" s="40"/>
      <c r="S4" s="40"/>
      <c r="T4" s="40"/>
      <c r="U4" s="40"/>
      <c r="V4" s="40"/>
      <c r="W4" s="40"/>
      <c r="X4" s="40"/>
      <c r="Y4" s="40"/>
      <c r="Z4" s="40"/>
      <c r="AA4" s="41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2" t="s">
        <v>39</v>
      </c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1"/>
      <c r="BU4" s="1"/>
      <c r="BV4" s="103"/>
      <c r="BW4" s="103"/>
      <c r="BX4" s="103"/>
      <c r="BY4" s="103"/>
    </row>
    <row r="5" spans="1:77" ht="18.75" x14ac:dyDescent="0.3">
      <c r="A5" s="103"/>
      <c r="B5" s="627" t="s">
        <v>154</v>
      </c>
      <c r="C5" s="627"/>
      <c r="D5" s="627"/>
      <c r="E5" s="627"/>
      <c r="F5" s="627"/>
      <c r="G5" s="627"/>
      <c r="H5" s="627"/>
      <c r="I5" s="627"/>
      <c r="J5" s="627"/>
      <c r="K5" s="627"/>
      <c r="L5" s="627"/>
      <c r="M5" s="627"/>
      <c r="N5" s="2"/>
      <c r="O5" s="2"/>
      <c r="P5" s="2"/>
      <c r="Q5" s="631" t="s">
        <v>0</v>
      </c>
      <c r="R5" s="631"/>
      <c r="S5" s="631"/>
      <c r="T5" s="631"/>
      <c r="U5" s="631"/>
      <c r="V5" s="631"/>
      <c r="W5" s="631"/>
      <c r="X5" s="631"/>
      <c r="Y5" s="631"/>
      <c r="Z5" s="631"/>
      <c r="AA5" s="631"/>
      <c r="AB5" s="631"/>
      <c r="AC5" s="631"/>
      <c r="AD5" s="631"/>
      <c r="AE5" s="631"/>
      <c r="AF5" s="631"/>
      <c r="AG5" s="631"/>
      <c r="AH5" s="631"/>
      <c r="AI5" s="631"/>
      <c r="AJ5" s="631"/>
      <c r="AK5" s="631"/>
      <c r="AL5" s="631"/>
      <c r="AM5" s="631"/>
      <c r="AN5" s="631"/>
      <c r="AO5" s="631"/>
      <c r="AP5" s="631"/>
      <c r="AQ5" s="631"/>
      <c r="AR5" s="631"/>
      <c r="AS5" s="631"/>
      <c r="AT5" s="631"/>
      <c r="AU5" s="631"/>
      <c r="AV5" s="631"/>
      <c r="AW5" s="631"/>
      <c r="AX5" s="631"/>
      <c r="AY5" s="631"/>
      <c r="AZ5" s="631"/>
      <c r="BA5" s="631"/>
      <c r="BB5" s="631"/>
      <c r="BC5" s="631"/>
      <c r="BD5" s="631"/>
      <c r="BE5" s="631"/>
      <c r="BF5" s="631"/>
      <c r="BG5" s="631"/>
      <c r="BH5" s="631"/>
      <c r="BI5" s="631"/>
      <c r="BJ5" s="631"/>
      <c r="BK5" s="631"/>
      <c r="BL5" s="631"/>
      <c r="BM5" s="631"/>
      <c r="BN5" s="200"/>
      <c r="BO5" s="200"/>
      <c r="BP5" s="200"/>
      <c r="BQ5" s="200"/>
      <c r="BR5" s="200"/>
      <c r="BS5" s="200"/>
      <c r="BT5" s="1"/>
      <c r="BU5" s="1"/>
      <c r="BV5" s="103"/>
      <c r="BW5" s="103"/>
      <c r="BX5" s="103"/>
      <c r="BY5" s="103"/>
    </row>
    <row r="6" spans="1:77" ht="15.75" x14ac:dyDescent="0.25">
      <c r="A6" s="103"/>
      <c r="B6" s="627" t="s">
        <v>200</v>
      </c>
      <c r="C6" s="627"/>
      <c r="D6" s="627"/>
      <c r="E6" s="627"/>
      <c r="F6" s="627"/>
      <c r="G6" s="627"/>
      <c r="H6" s="627"/>
      <c r="I6" s="627"/>
      <c r="J6" s="627"/>
      <c r="K6" s="627"/>
      <c r="L6" s="627"/>
      <c r="M6" s="627"/>
      <c r="N6" s="1"/>
      <c r="O6" s="1"/>
      <c r="P6" s="1"/>
      <c r="Q6" s="630" t="s">
        <v>170</v>
      </c>
      <c r="R6" s="630"/>
      <c r="S6" s="630"/>
      <c r="T6" s="630"/>
      <c r="U6" s="630"/>
      <c r="V6" s="630"/>
      <c r="W6" s="630"/>
      <c r="X6" s="630"/>
      <c r="Y6" s="630"/>
      <c r="Z6" s="630"/>
      <c r="AA6" s="630"/>
      <c r="AB6" s="630"/>
      <c r="AC6" s="630"/>
      <c r="AD6" s="630"/>
      <c r="AE6" s="630"/>
      <c r="AF6" s="630"/>
      <c r="AG6" s="630"/>
      <c r="AH6" s="630"/>
      <c r="AI6" s="630"/>
      <c r="AJ6" s="630"/>
      <c r="AK6" s="630"/>
      <c r="AL6" s="630"/>
      <c r="AM6" s="630"/>
      <c r="AN6" s="630"/>
      <c r="AO6" s="630"/>
      <c r="AP6" s="630"/>
      <c r="AQ6" s="630"/>
      <c r="AR6" s="630"/>
      <c r="AS6" s="630"/>
      <c r="AT6" s="630"/>
      <c r="AU6" s="630"/>
      <c r="AV6" s="630"/>
      <c r="AW6" s="630"/>
      <c r="AX6" s="630"/>
      <c r="AY6" s="630"/>
      <c r="AZ6" s="630"/>
      <c r="BA6" s="630"/>
      <c r="BB6" s="630"/>
      <c r="BC6" s="630"/>
      <c r="BD6" s="630"/>
      <c r="BE6" s="630"/>
      <c r="BF6" s="630"/>
      <c r="BG6" s="630"/>
      <c r="BH6" s="630"/>
      <c r="BI6" s="630"/>
      <c r="BJ6" s="630"/>
      <c r="BK6" s="630"/>
      <c r="BL6" s="630"/>
      <c r="BM6" s="630"/>
      <c r="BN6" s="630"/>
      <c r="BO6" s="630"/>
      <c r="BP6" s="630"/>
      <c r="BQ6" s="630"/>
      <c r="BR6" s="630"/>
      <c r="BS6" s="630"/>
      <c r="BT6" s="630"/>
      <c r="BU6" s="1"/>
      <c r="BV6" s="103"/>
      <c r="BW6" s="103"/>
      <c r="BX6" s="103"/>
      <c r="BY6" s="103"/>
    </row>
    <row r="7" spans="1:77" ht="15.75" x14ac:dyDescent="0.25">
      <c r="A7" s="103"/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"/>
      <c r="N7" s="1"/>
      <c r="O7" s="1"/>
      <c r="P7" s="1"/>
      <c r="Q7" s="632" t="s">
        <v>18</v>
      </c>
      <c r="R7" s="632"/>
      <c r="S7" s="632"/>
      <c r="T7" s="632"/>
      <c r="U7" s="632"/>
      <c r="V7" s="632"/>
      <c r="W7" s="632"/>
      <c r="X7" s="632"/>
      <c r="Y7" s="632"/>
      <c r="Z7" s="632"/>
      <c r="AA7" s="632"/>
      <c r="AB7" s="632"/>
      <c r="AC7" s="632"/>
      <c r="AD7" s="632"/>
      <c r="AE7" s="632"/>
      <c r="AF7" s="632"/>
      <c r="AG7" s="632"/>
      <c r="AH7" s="632"/>
      <c r="AI7" s="632"/>
      <c r="AJ7" s="632"/>
      <c r="AK7" s="632"/>
      <c r="AL7" s="632"/>
      <c r="AM7" s="632"/>
      <c r="AN7" s="632"/>
      <c r="AO7" s="632"/>
      <c r="AP7" s="632"/>
      <c r="AQ7" s="632"/>
      <c r="AR7" s="632"/>
      <c r="AS7" s="632"/>
      <c r="AT7" s="632"/>
      <c r="AU7" s="632"/>
      <c r="AV7" s="632"/>
      <c r="AW7" s="632"/>
      <c r="AX7" s="632"/>
      <c r="AY7" s="632"/>
      <c r="AZ7" s="632"/>
      <c r="BA7" s="632"/>
      <c r="BB7" s="632"/>
      <c r="BC7" s="632"/>
      <c r="BD7" s="632"/>
      <c r="BE7" s="632"/>
      <c r="BF7" s="632"/>
      <c r="BG7" s="632"/>
      <c r="BH7" s="632"/>
      <c r="BI7" s="632"/>
      <c r="BJ7" s="632"/>
      <c r="BK7" s="632"/>
      <c r="BL7" s="632"/>
      <c r="BM7" s="632"/>
      <c r="BN7" s="201"/>
      <c r="BO7" s="201"/>
      <c r="BP7" s="201"/>
      <c r="BQ7" s="201"/>
      <c r="BR7" s="201"/>
      <c r="BS7" s="201"/>
      <c r="BT7" s="1"/>
      <c r="BU7" s="1"/>
      <c r="BV7" s="103"/>
      <c r="BW7" s="103"/>
      <c r="BX7" s="103"/>
      <c r="BY7" s="103"/>
    </row>
    <row r="8" spans="1:77" ht="15.75" x14ac:dyDescent="0.25">
      <c r="A8" s="103"/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"/>
      <c r="N8" s="1"/>
      <c r="O8" s="1"/>
      <c r="P8" s="1"/>
      <c r="Q8" s="630" t="s">
        <v>44</v>
      </c>
      <c r="R8" s="630"/>
      <c r="S8" s="630"/>
      <c r="T8" s="630"/>
      <c r="U8" s="630"/>
      <c r="V8" s="630"/>
      <c r="W8" s="630"/>
      <c r="X8" s="630"/>
      <c r="Y8" s="630"/>
      <c r="Z8" s="630"/>
      <c r="AA8" s="630"/>
      <c r="AB8" s="630"/>
      <c r="AC8" s="630"/>
      <c r="AD8" s="630"/>
      <c r="AE8" s="630"/>
      <c r="AF8" s="630"/>
      <c r="AG8" s="630"/>
      <c r="AH8" s="630"/>
      <c r="AI8" s="630"/>
      <c r="AJ8" s="630"/>
      <c r="AK8" s="630"/>
      <c r="AL8" s="630"/>
      <c r="AM8" s="630"/>
      <c r="AN8" s="630"/>
      <c r="AO8" s="630"/>
      <c r="AP8" s="630"/>
      <c r="AQ8" s="630"/>
      <c r="AR8" s="630"/>
      <c r="AS8" s="630"/>
      <c r="AT8" s="630"/>
      <c r="AU8" s="630"/>
      <c r="AV8" s="630"/>
      <c r="AW8" s="630"/>
      <c r="AX8" s="630"/>
      <c r="AY8" s="630"/>
      <c r="AZ8" s="630"/>
      <c r="BA8" s="630"/>
      <c r="BB8" s="630"/>
      <c r="BC8" s="630"/>
      <c r="BD8" s="630"/>
      <c r="BE8" s="630"/>
      <c r="BF8" s="630"/>
      <c r="BG8" s="630"/>
      <c r="BH8" s="630"/>
      <c r="BI8" s="630"/>
      <c r="BJ8" s="630"/>
      <c r="BK8" s="630"/>
      <c r="BL8" s="630"/>
      <c r="BM8" s="630"/>
      <c r="BN8" s="199"/>
      <c r="BO8" s="199"/>
      <c r="BP8" s="199"/>
      <c r="BQ8" s="199"/>
      <c r="BR8" s="199"/>
      <c r="BS8" s="199"/>
      <c r="BT8" s="1"/>
      <c r="BU8" s="1"/>
      <c r="BV8" s="103"/>
      <c r="BW8" s="103"/>
      <c r="BX8" s="103"/>
      <c r="BY8" s="103"/>
    </row>
    <row r="9" spans="1:77" ht="16.5" thickBot="1" x14ac:dyDescent="0.3">
      <c r="A9" s="103"/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"/>
      <c r="N9" s="1"/>
      <c r="O9" s="1"/>
      <c r="P9" s="1"/>
      <c r="Q9" s="158"/>
      <c r="R9" s="158"/>
      <c r="S9" s="158"/>
      <c r="T9" s="199"/>
      <c r="U9" s="199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99"/>
      <c r="AG9" s="199"/>
      <c r="AH9" s="158"/>
      <c r="AI9" s="158"/>
      <c r="AJ9" s="158"/>
      <c r="AK9" s="158"/>
      <c r="AL9" s="158"/>
      <c r="AM9" s="158"/>
      <c r="AN9" s="199"/>
      <c r="AO9" s="199"/>
      <c r="AP9" s="199"/>
      <c r="AQ9" s="199"/>
      <c r="AR9" s="199"/>
      <c r="AS9" s="199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99"/>
      <c r="BG9" s="199"/>
      <c r="BH9" s="158"/>
      <c r="BI9" s="158"/>
      <c r="BJ9" s="158"/>
      <c r="BK9" s="158"/>
      <c r="BL9" s="158"/>
      <c r="BM9" s="158"/>
      <c r="BN9" s="199"/>
      <c r="BO9" s="199"/>
      <c r="BP9" s="199"/>
      <c r="BQ9" s="199"/>
      <c r="BR9" s="199"/>
      <c r="BS9" s="199"/>
      <c r="BT9" s="1"/>
      <c r="BU9" s="1"/>
      <c r="BV9" s="103"/>
      <c r="BW9" s="103"/>
      <c r="BX9" s="103"/>
      <c r="BY9" s="103"/>
    </row>
    <row r="10" spans="1:77" ht="13.5" customHeight="1" thickBot="1" x14ac:dyDescent="0.25">
      <c r="A10" s="46"/>
      <c r="B10" s="45"/>
      <c r="C10" s="103"/>
      <c r="D10" s="43"/>
      <c r="E10" s="103"/>
      <c r="F10" s="633" t="s">
        <v>19</v>
      </c>
      <c r="G10" s="605" t="s">
        <v>20</v>
      </c>
      <c r="H10" s="606"/>
      <c r="I10" s="606"/>
      <c r="J10" s="607"/>
      <c r="K10" s="634" t="s">
        <v>21</v>
      </c>
      <c r="L10" s="635"/>
      <c r="M10" s="635"/>
      <c r="N10" s="635"/>
      <c r="O10" s="1081"/>
      <c r="P10" s="609"/>
      <c r="Q10" s="609"/>
      <c r="R10" s="609"/>
      <c r="S10" s="610"/>
      <c r="T10" s="605" t="s">
        <v>23</v>
      </c>
      <c r="U10" s="606"/>
      <c r="V10" s="606"/>
      <c r="W10" s="607"/>
      <c r="X10" s="605" t="s">
        <v>24</v>
      </c>
      <c r="Y10" s="606"/>
      <c r="Z10" s="606"/>
      <c r="AA10" s="607"/>
      <c r="AB10" s="605" t="s">
        <v>25</v>
      </c>
      <c r="AC10" s="606"/>
      <c r="AD10" s="606"/>
      <c r="AE10" s="607"/>
      <c r="AF10" s="605" t="s">
        <v>26</v>
      </c>
      <c r="AG10" s="606"/>
      <c r="AH10" s="606"/>
      <c r="AI10" s="606"/>
      <c r="AJ10" s="607"/>
      <c r="AK10" s="605" t="s">
        <v>27</v>
      </c>
      <c r="AL10" s="606"/>
      <c r="AM10" s="606"/>
      <c r="AN10" s="607"/>
      <c r="AO10" s="605" t="s">
        <v>28</v>
      </c>
      <c r="AP10" s="609"/>
      <c r="AQ10" s="609"/>
      <c r="AR10" s="609"/>
      <c r="AS10" s="610"/>
      <c r="AT10" s="605" t="s">
        <v>29</v>
      </c>
      <c r="AU10" s="606"/>
      <c r="AV10" s="606"/>
      <c r="AW10" s="607"/>
      <c r="AX10" s="605" t="s">
        <v>30</v>
      </c>
      <c r="AY10" s="606"/>
      <c r="AZ10" s="606"/>
      <c r="BA10" s="607"/>
      <c r="BB10" s="605" t="s">
        <v>31</v>
      </c>
      <c r="BC10" s="606"/>
      <c r="BD10" s="606"/>
      <c r="BE10" s="606"/>
      <c r="BF10" s="607"/>
      <c r="BG10" s="48"/>
      <c r="BH10" s="48"/>
      <c r="BI10" s="48"/>
      <c r="BJ10" s="48"/>
      <c r="BK10" s="48"/>
      <c r="BL10" s="48"/>
      <c r="BM10" s="48"/>
      <c r="BN10" s="156"/>
      <c r="BO10" s="156"/>
      <c r="BP10" s="156"/>
      <c r="BQ10" s="156"/>
      <c r="BR10" s="156"/>
      <c r="BS10"/>
    </row>
    <row r="11" spans="1:77" ht="15" thickBot="1" x14ac:dyDescent="0.25">
      <c r="A11" s="46"/>
      <c r="B11" s="44"/>
      <c r="C11" s="103"/>
      <c r="D11" s="43"/>
      <c r="E11" s="103"/>
      <c r="F11" s="633"/>
      <c r="G11" s="159"/>
      <c r="H11" s="159"/>
      <c r="I11" s="159"/>
      <c r="J11" s="159"/>
      <c r="K11" s="159">
        <v>1</v>
      </c>
      <c r="L11" s="159">
        <v>2</v>
      </c>
      <c r="M11" s="159">
        <v>3</v>
      </c>
      <c r="N11" s="159">
        <v>4</v>
      </c>
      <c r="O11" s="398">
        <v>5</v>
      </c>
      <c r="P11" s="159">
        <v>6</v>
      </c>
      <c r="Q11" s="49">
        <v>7</v>
      </c>
      <c r="R11" s="159">
        <v>8</v>
      </c>
      <c r="S11" s="159">
        <v>9</v>
      </c>
      <c r="T11" s="202">
        <v>10</v>
      </c>
      <c r="U11" s="159">
        <v>11</v>
      </c>
      <c r="V11" s="159">
        <v>12</v>
      </c>
      <c r="W11" s="159">
        <v>13</v>
      </c>
      <c r="X11" s="159">
        <v>14</v>
      </c>
      <c r="Y11" s="159">
        <v>15</v>
      </c>
      <c r="Z11" s="159">
        <v>16</v>
      </c>
      <c r="AA11" s="159">
        <v>17</v>
      </c>
      <c r="AB11" s="159">
        <v>18</v>
      </c>
      <c r="AC11" s="159">
        <v>19</v>
      </c>
      <c r="AD11" s="159">
        <v>20</v>
      </c>
      <c r="AE11" s="159">
        <v>21</v>
      </c>
      <c r="AF11" s="159">
        <v>22</v>
      </c>
      <c r="AG11" s="159">
        <v>23</v>
      </c>
      <c r="AH11" s="159">
        <v>24</v>
      </c>
      <c r="AI11" s="202">
        <v>25</v>
      </c>
      <c r="AJ11" s="202">
        <v>26</v>
      </c>
      <c r="AK11" s="159">
        <v>27</v>
      </c>
      <c r="AL11" s="159">
        <v>28</v>
      </c>
      <c r="AM11" s="159">
        <v>29</v>
      </c>
      <c r="AN11" s="159">
        <v>30</v>
      </c>
      <c r="AO11" s="159">
        <v>31</v>
      </c>
      <c r="AP11" s="159">
        <v>32</v>
      </c>
      <c r="AQ11" s="159">
        <v>33</v>
      </c>
      <c r="AR11" s="159">
        <v>34</v>
      </c>
      <c r="AS11" s="159">
        <v>35</v>
      </c>
      <c r="AT11" s="159">
        <v>36</v>
      </c>
      <c r="AU11" s="159">
        <v>37</v>
      </c>
      <c r="AV11" s="159">
        <v>38</v>
      </c>
      <c r="AW11" s="159">
        <v>39</v>
      </c>
      <c r="AX11" s="159">
        <v>40</v>
      </c>
      <c r="AY11" s="159">
        <v>41</v>
      </c>
      <c r="AZ11" s="159">
        <v>42</v>
      </c>
      <c r="BA11" s="159">
        <v>43</v>
      </c>
      <c r="BB11" s="159">
        <v>44</v>
      </c>
      <c r="BC11" s="202">
        <v>45</v>
      </c>
      <c r="BD11" s="202">
        <v>46</v>
      </c>
      <c r="BE11" s="159">
        <v>47</v>
      </c>
      <c r="BF11" s="159">
        <v>48</v>
      </c>
      <c r="BG11" s="44"/>
      <c r="BH11" s="44"/>
      <c r="BI11" s="44"/>
      <c r="BJ11" s="44"/>
      <c r="BK11" s="44"/>
      <c r="BL11" s="44"/>
      <c r="BM11" s="103"/>
      <c r="BN11" s="156"/>
      <c r="BO11" s="156"/>
      <c r="BP11" s="156"/>
      <c r="BQ11" s="156"/>
      <c r="BR11" s="156"/>
      <c r="BS11"/>
    </row>
    <row r="12" spans="1:77" ht="15" thickBot="1" x14ac:dyDescent="0.25">
      <c r="A12" s="94"/>
      <c r="B12" s="94"/>
      <c r="C12" s="95"/>
      <c r="D12" s="96"/>
      <c r="E12" s="95"/>
      <c r="F12" s="93">
        <v>1</v>
      </c>
      <c r="G12" s="93"/>
      <c r="H12" s="93"/>
      <c r="I12" s="93"/>
      <c r="J12" s="93"/>
      <c r="K12" s="93" t="s">
        <v>234</v>
      </c>
      <c r="L12" s="93" t="s">
        <v>234</v>
      </c>
      <c r="M12" s="93" t="s">
        <v>234</v>
      </c>
      <c r="N12" s="93" t="s">
        <v>234</v>
      </c>
      <c r="O12" s="93" t="s">
        <v>234</v>
      </c>
      <c r="P12" s="93" t="s">
        <v>234</v>
      </c>
      <c r="Q12" s="93" t="s">
        <v>234</v>
      </c>
      <c r="R12" s="93" t="s">
        <v>234</v>
      </c>
      <c r="S12" s="93" t="s">
        <v>234</v>
      </c>
      <c r="T12" s="93" t="s">
        <v>234</v>
      </c>
      <c r="U12" s="93" t="s">
        <v>235</v>
      </c>
      <c r="V12" s="93" t="s">
        <v>235</v>
      </c>
      <c r="W12" s="93" t="s">
        <v>236</v>
      </c>
      <c r="X12" s="93" t="s">
        <v>236</v>
      </c>
      <c r="Y12" s="93" t="s">
        <v>236</v>
      </c>
      <c r="Z12" s="93" t="s">
        <v>236</v>
      </c>
      <c r="AA12" s="93" t="s">
        <v>236</v>
      </c>
      <c r="AB12" s="93" t="s">
        <v>236</v>
      </c>
      <c r="AC12" s="93" t="s">
        <v>236</v>
      </c>
      <c r="AD12" s="93" t="s">
        <v>234</v>
      </c>
      <c r="AE12" s="93" t="s">
        <v>234</v>
      </c>
      <c r="AF12" s="93" t="s">
        <v>234</v>
      </c>
      <c r="AG12" s="93" t="s">
        <v>234</v>
      </c>
      <c r="AH12" s="93" t="s">
        <v>234</v>
      </c>
      <c r="AI12" s="93" t="s">
        <v>234</v>
      </c>
      <c r="AJ12" s="93" t="s">
        <v>234</v>
      </c>
      <c r="AK12" s="93" t="s">
        <v>234</v>
      </c>
      <c r="AL12" s="93" t="s">
        <v>234</v>
      </c>
      <c r="AM12" s="93" t="s">
        <v>234</v>
      </c>
      <c r="AN12" s="93" t="s">
        <v>234</v>
      </c>
      <c r="AO12" s="93" t="s">
        <v>234</v>
      </c>
      <c r="AP12" s="93" t="s">
        <v>234</v>
      </c>
      <c r="AQ12" s="93" t="s">
        <v>234</v>
      </c>
      <c r="AR12" s="93" t="s">
        <v>234</v>
      </c>
      <c r="AS12" s="93" t="s">
        <v>234</v>
      </c>
      <c r="AT12" s="93" t="s">
        <v>235</v>
      </c>
      <c r="AU12" s="93" t="s">
        <v>235</v>
      </c>
      <c r="AV12" s="93" t="s">
        <v>235</v>
      </c>
      <c r="AW12" s="93" t="s">
        <v>236</v>
      </c>
      <c r="AX12" s="93" t="s">
        <v>236</v>
      </c>
      <c r="AY12" s="93" t="s">
        <v>236</v>
      </c>
      <c r="AZ12" s="93" t="s">
        <v>236</v>
      </c>
      <c r="BA12" s="93" t="s">
        <v>236</v>
      </c>
      <c r="BB12" s="93" t="s">
        <v>236</v>
      </c>
      <c r="BC12" s="93" t="s">
        <v>236</v>
      </c>
      <c r="BD12" s="93" t="s">
        <v>236</v>
      </c>
      <c r="BE12" s="93" t="s">
        <v>236</v>
      </c>
      <c r="BF12" s="93"/>
      <c r="BG12" s="48"/>
      <c r="BH12" s="48"/>
      <c r="BI12" s="48"/>
      <c r="BJ12" s="48"/>
      <c r="BK12" s="48"/>
      <c r="BL12" s="95"/>
      <c r="BM12" s="95"/>
      <c r="BN12" s="95"/>
      <c r="BO12" s="95"/>
      <c r="BP12" s="95"/>
      <c r="BQ12" s="95"/>
      <c r="BR12"/>
      <c r="BS12"/>
    </row>
    <row r="13" spans="1:77" ht="15" x14ac:dyDescent="0.25">
      <c r="A13" s="103"/>
      <c r="B13" s="155"/>
      <c r="C13" s="103"/>
      <c r="D13" s="43"/>
      <c r="E13" s="47"/>
      <c r="F13" s="621" t="s">
        <v>194</v>
      </c>
      <c r="G13" s="621"/>
      <c r="H13" s="621"/>
      <c r="I13" s="621"/>
      <c r="J13" s="621"/>
      <c r="K13" s="621"/>
      <c r="L13" s="621"/>
      <c r="M13" s="621"/>
      <c r="N13" s="621"/>
      <c r="O13" s="621"/>
      <c r="P13" s="621"/>
      <c r="Q13" s="621"/>
      <c r="R13" s="621"/>
      <c r="S13" s="621"/>
      <c r="T13" s="621"/>
      <c r="U13" s="621"/>
      <c r="V13" s="621"/>
      <c r="W13" s="621"/>
      <c r="X13" s="621"/>
      <c r="Y13" s="621"/>
      <c r="Z13" s="621"/>
      <c r="AA13" s="621"/>
      <c r="AB13" s="621"/>
      <c r="AC13" s="621"/>
      <c r="AD13" s="621"/>
      <c r="AE13" s="621"/>
      <c r="AF13" s="621"/>
      <c r="AG13" s="621"/>
      <c r="AH13" s="621"/>
      <c r="AI13" s="621"/>
      <c r="AJ13" s="621"/>
      <c r="AK13" s="621"/>
      <c r="AL13" s="621"/>
      <c r="AM13" s="621"/>
      <c r="AN13" s="621"/>
      <c r="AO13" s="621"/>
      <c r="AP13" s="621"/>
      <c r="AQ13" s="621"/>
      <c r="AR13" s="621"/>
      <c r="AS13" s="621"/>
      <c r="AT13" s="621"/>
      <c r="AU13" s="621"/>
      <c r="AV13" s="621"/>
      <c r="AW13" s="621"/>
      <c r="AX13" s="621"/>
      <c r="AY13" s="621"/>
      <c r="AZ13" s="621"/>
      <c r="BA13" s="621"/>
      <c r="BB13" s="621"/>
      <c r="BC13" s="621"/>
      <c r="BD13" s="621"/>
      <c r="BE13" s="621"/>
      <c r="BF13" s="621"/>
      <c r="BG13" s="621"/>
      <c r="BH13" s="621"/>
      <c r="BI13" s="621"/>
      <c r="BJ13" s="621"/>
      <c r="BK13" s="621"/>
      <c r="BL13" s="621"/>
      <c r="BM13" s="621"/>
      <c r="BN13" s="621"/>
      <c r="BO13" s="621"/>
      <c r="BP13" s="621"/>
      <c r="BQ13" s="621"/>
      <c r="BR13" s="621"/>
      <c r="BS13" s="621"/>
      <c r="BT13" s="621"/>
      <c r="BU13" s="621"/>
      <c r="BV13" s="621"/>
      <c r="BW13" s="621"/>
      <c r="BX13" s="621"/>
      <c r="BY13" s="103"/>
    </row>
    <row r="14" spans="1:77" ht="16.5" thickBot="1" x14ac:dyDescent="0.3">
      <c r="A14" s="10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103"/>
      <c r="BE14" s="103"/>
      <c r="BH14" s="103"/>
      <c r="BI14" s="103"/>
      <c r="BJ14" s="103"/>
      <c r="BK14" s="103"/>
      <c r="BL14" s="103"/>
      <c r="BM14" s="103"/>
      <c r="BT14" s="103"/>
      <c r="BU14" s="103"/>
      <c r="BV14" s="103"/>
      <c r="BW14" s="103"/>
      <c r="BX14" s="103"/>
      <c r="BY14" s="103"/>
    </row>
    <row r="15" spans="1:77" ht="16.5" customHeight="1" thickBot="1" x14ac:dyDescent="0.3">
      <c r="A15" s="586" t="s">
        <v>33</v>
      </c>
      <c r="B15" s="781" t="s">
        <v>108</v>
      </c>
      <c r="C15" s="590"/>
      <c r="D15" s="590"/>
      <c r="E15" s="590"/>
      <c r="F15" s="590"/>
      <c r="G15" s="590"/>
      <c r="H15" s="590"/>
      <c r="I15" s="590"/>
      <c r="J15" s="590"/>
      <c r="K15" s="590"/>
      <c r="L15" s="590"/>
      <c r="M15" s="782"/>
      <c r="N15" s="593" t="s">
        <v>131</v>
      </c>
      <c r="O15" s="596"/>
      <c r="P15" s="1085" t="s">
        <v>1</v>
      </c>
      <c r="Q15" s="1086"/>
      <c r="R15" s="1086"/>
      <c r="S15" s="1086"/>
      <c r="T15" s="1086"/>
      <c r="U15" s="1086"/>
      <c r="V15" s="1086"/>
      <c r="W15" s="1087"/>
      <c r="X15" s="1088" t="s">
        <v>91</v>
      </c>
      <c r="Y15" s="785"/>
      <c r="Z15" s="785"/>
      <c r="AA15" s="785"/>
      <c r="AB15" s="785"/>
      <c r="AC15" s="785"/>
      <c r="AD15" s="785"/>
      <c r="AE15" s="785"/>
      <c r="AF15" s="785"/>
      <c r="AG15" s="785"/>
      <c r="AH15" s="785"/>
      <c r="AI15" s="785"/>
      <c r="AJ15" s="785"/>
      <c r="AK15" s="785"/>
      <c r="AL15" s="785"/>
      <c r="AM15" s="785"/>
      <c r="AN15" s="785"/>
      <c r="AO15" s="785"/>
      <c r="AP15" s="785"/>
      <c r="AQ15" s="785"/>
      <c r="AR15" s="785"/>
      <c r="AS15" s="785"/>
      <c r="AT15" s="785"/>
      <c r="AU15" s="785"/>
      <c r="AV15" s="785"/>
      <c r="AW15" s="1089"/>
      <c r="AX15" s="787" t="s">
        <v>92</v>
      </c>
      <c r="AY15" s="784"/>
      <c r="AZ15" s="784"/>
      <c r="BA15" s="784"/>
      <c r="BB15" s="784"/>
      <c r="BC15" s="784"/>
      <c r="BD15" s="784"/>
      <c r="BE15" s="784"/>
      <c r="BF15" s="784"/>
      <c r="BG15" s="784"/>
      <c r="BH15" s="784"/>
      <c r="BI15" s="784"/>
      <c r="BJ15" s="784"/>
      <c r="BK15" s="784"/>
      <c r="BL15" s="784"/>
      <c r="BM15" s="784"/>
      <c r="BN15" s="784"/>
      <c r="BO15" s="784"/>
      <c r="BP15" s="784"/>
      <c r="BQ15" s="784"/>
      <c r="BR15" s="784"/>
      <c r="BS15" s="784"/>
      <c r="BT15" s="784"/>
      <c r="BU15" s="784"/>
      <c r="BV15" s="784"/>
      <c r="BW15" s="786"/>
      <c r="BX15" s="1092" t="s">
        <v>138</v>
      </c>
      <c r="BY15" s="1093"/>
    </row>
    <row r="16" spans="1:77" ht="12.75" customHeight="1" thickBot="1" x14ac:dyDescent="0.25">
      <c r="A16" s="587"/>
      <c r="B16" s="591"/>
      <c r="C16" s="592"/>
      <c r="D16" s="592"/>
      <c r="E16" s="592"/>
      <c r="F16" s="592"/>
      <c r="G16" s="592"/>
      <c r="H16" s="592"/>
      <c r="I16" s="592"/>
      <c r="J16" s="592"/>
      <c r="K16" s="592"/>
      <c r="L16" s="592"/>
      <c r="M16" s="783"/>
      <c r="N16" s="594"/>
      <c r="O16" s="597"/>
      <c r="P16" s="1046" t="s">
        <v>2</v>
      </c>
      <c r="Q16" s="1047"/>
      <c r="R16" s="1052" t="s">
        <v>3</v>
      </c>
      <c r="S16" s="1053"/>
      <c r="T16" s="1067" t="s">
        <v>122</v>
      </c>
      <c r="U16" s="1068"/>
      <c r="V16" s="1046" t="s">
        <v>4</v>
      </c>
      <c r="W16" s="1047"/>
      <c r="X16" s="1046" t="s">
        <v>5</v>
      </c>
      <c r="Y16" s="1047"/>
      <c r="Z16" s="1058" t="s">
        <v>6</v>
      </c>
      <c r="AA16" s="1059"/>
      <c r="AB16" s="1059"/>
      <c r="AC16" s="1059"/>
      <c r="AD16" s="1059"/>
      <c r="AE16" s="1059"/>
      <c r="AF16" s="1059"/>
      <c r="AG16" s="1059"/>
      <c r="AH16" s="1059"/>
      <c r="AI16" s="1060"/>
      <c r="AJ16" s="1061" t="s">
        <v>7</v>
      </c>
      <c r="AK16" s="1062"/>
      <c r="AL16" s="1046" t="s">
        <v>93</v>
      </c>
      <c r="AM16" s="1047"/>
      <c r="AN16" s="916" t="s">
        <v>110</v>
      </c>
      <c r="AO16" s="917"/>
      <c r="AP16" s="917"/>
      <c r="AQ16" s="917"/>
      <c r="AR16" s="917"/>
      <c r="AS16" s="990"/>
      <c r="AT16" s="1040" t="s">
        <v>114</v>
      </c>
      <c r="AU16" s="1041"/>
      <c r="AV16" s="1041"/>
      <c r="AW16" s="1042"/>
      <c r="AX16" s="1046" t="s">
        <v>5</v>
      </c>
      <c r="AY16" s="1047"/>
      <c r="AZ16" s="1078" t="s">
        <v>6</v>
      </c>
      <c r="BA16" s="1079"/>
      <c r="BB16" s="1079"/>
      <c r="BC16" s="1079"/>
      <c r="BD16" s="1079"/>
      <c r="BE16" s="1079"/>
      <c r="BF16" s="1079"/>
      <c r="BG16" s="1079"/>
      <c r="BH16" s="1079"/>
      <c r="BI16" s="1080"/>
      <c r="BJ16" s="1046" t="s">
        <v>7</v>
      </c>
      <c r="BK16" s="1047"/>
      <c r="BL16" s="1046" t="s">
        <v>93</v>
      </c>
      <c r="BM16" s="1047"/>
      <c r="BN16" s="577" t="s">
        <v>110</v>
      </c>
      <c r="BO16" s="578"/>
      <c r="BP16" s="578"/>
      <c r="BQ16" s="578"/>
      <c r="BR16" s="578"/>
      <c r="BS16" s="579"/>
      <c r="BT16" s="1040" t="s">
        <v>114</v>
      </c>
      <c r="BU16" s="1041"/>
      <c r="BV16" s="1041"/>
      <c r="BW16" s="1042"/>
      <c r="BX16" s="1094"/>
      <c r="BY16" s="1095"/>
    </row>
    <row r="17" spans="1:77" ht="13.5" thickBot="1" x14ac:dyDescent="0.25">
      <c r="A17" s="587"/>
      <c r="B17" s="591"/>
      <c r="C17" s="592"/>
      <c r="D17" s="592"/>
      <c r="E17" s="592"/>
      <c r="F17" s="592"/>
      <c r="G17" s="592"/>
      <c r="H17" s="592"/>
      <c r="I17" s="592"/>
      <c r="J17" s="592"/>
      <c r="K17" s="592"/>
      <c r="L17" s="592"/>
      <c r="M17" s="783"/>
      <c r="N17" s="594"/>
      <c r="O17" s="597"/>
      <c r="P17" s="1048"/>
      <c r="Q17" s="1049"/>
      <c r="R17" s="1054"/>
      <c r="S17" s="1055"/>
      <c r="T17" s="1069"/>
      <c r="U17" s="1070"/>
      <c r="V17" s="1048"/>
      <c r="W17" s="1049"/>
      <c r="X17" s="1048"/>
      <c r="Y17" s="1049"/>
      <c r="Z17" s="1073" t="s">
        <v>5</v>
      </c>
      <c r="AA17" s="1074"/>
      <c r="AB17" s="1075" t="s">
        <v>34</v>
      </c>
      <c r="AC17" s="1076"/>
      <c r="AD17" s="1076"/>
      <c r="AE17" s="1076"/>
      <c r="AF17" s="1076"/>
      <c r="AG17" s="1076"/>
      <c r="AH17" s="1076"/>
      <c r="AI17" s="1077"/>
      <c r="AJ17" s="1063"/>
      <c r="AK17" s="1064"/>
      <c r="AL17" s="1048"/>
      <c r="AM17" s="1049"/>
      <c r="AN17" s="918"/>
      <c r="AO17" s="919"/>
      <c r="AP17" s="919"/>
      <c r="AQ17" s="919"/>
      <c r="AR17" s="919"/>
      <c r="AS17" s="991"/>
      <c r="AT17" s="1043"/>
      <c r="AU17" s="1044"/>
      <c r="AV17" s="1044"/>
      <c r="AW17" s="1045"/>
      <c r="AX17" s="1048"/>
      <c r="AY17" s="1049"/>
      <c r="AZ17" s="1099" t="s">
        <v>5</v>
      </c>
      <c r="BA17" s="1100"/>
      <c r="BB17" s="1078" t="s">
        <v>9</v>
      </c>
      <c r="BC17" s="1079"/>
      <c r="BD17" s="1079"/>
      <c r="BE17" s="1079"/>
      <c r="BF17" s="1079"/>
      <c r="BG17" s="1079"/>
      <c r="BH17" s="1079"/>
      <c r="BI17" s="1080"/>
      <c r="BJ17" s="1048"/>
      <c r="BK17" s="1049"/>
      <c r="BL17" s="1048"/>
      <c r="BM17" s="1049"/>
      <c r="BN17" s="580"/>
      <c r="BO17" s="581"/>
      <c r="BP17" s="581"/>
      <c r="BQ17" s="581"/>
      <c r="BR17" s="581"/>
      <c r="BS17" s="582"/>
      <c r="BT17" s="1043"/>
      <c r="BU17" s="1044"/>
      <c r="BV17" s="1044"/>
      <c r="BW17" s="1045"/>
      <c r="BX17" s="1094"/>
      <c r="BY17" s="1095"/>
    </row>
    <row r="18" spans="1:77" x14ac:dyDescent="0.2">
      <c r="A18" s="587"/>
      <c r="B18" s="591"/>
      <c r="C18" s="592"/>
      <c r="D18" s="592"/>
      <c r="E18" s="592"/>
      <c r="F18" s="592"/>
      <c r="G18" s="592"/>
      <c r="H18" s="592"/>
      <c r="I18" s="592"/>
      <c r="J18" s="592"/>
      <c r="K18" s="592"/>
      <c r="L18" s="592"/>
      <c r="M18" s="783"/>
      <c r="N18" s="594"/>
      <c r="O18" s="597"/>
      <c r="P18" s="1048"/>
      <c r="Q18" s="1049"/>
      <c r="R18" s="1054"/>
      <c r="S18" s="1055"/>
      <c r="T18" s="1069"/>
      <c r="U18" s="1070"/>
      <c r="V18" s="1048"/>
      <c r="W18" s="1049"/>
      <c r="X18" s="1048"/>
      <c r="Y18" s="1049"/>
      <c r="Z18" s="1063"/>
      <c r="AA18" s="1064"/>
      <c r="AB18" s="1046" t="s">
        <v>10</v>
      </c>
      <c r="AC18" s="1047"/>
      <c r="AD18" s="1046" t="s">
        <v>11</v>
      </c>
      <c r="AE18" s="1047"/>
      <c r="AF18" s="574" t="s">
        <v>109</v>
      </c>
      <c r="AG18" s="575"/>
      <c r="AH18" s="1046" t="s">
        <v>12</v>
      </c>
      <c r="AI18" s="1047"/>
      <c r="AJ18" s="1063"/>
      <c r="AK18" s="1064"/>
      <c r="AL18" s="1048"/>
      <c r="AM18" s="1049"/>
      <c r="AN18" s="834" t="s">
        <v>111</v>
      </c>
      <c r="AO18" s="825"/>
      <c r="AP18" s="574" t="s">
        <v>112</v>
      </c>
      <c r="AQ18" s="575"/>
      <c r="AR18" s="574" t="s">
        <v>113</v>
      </c>
      <c r="AS18" s="575"/>
      <c r="AT18" s="561" t="s">
        <v>123</v>
      </c>
      <c r="AU18" s="1101"/>
      <c r="AV18" s="1106" t="s">
        <v>116</v>
      </c>
      <c r="AW18" s="1107"/>
      <c r="AX18" s="1048"/>
      <c r="AY18" s="1049"/>
      <c r="AZ18" s="1048"/>
      <c r="BA18" s="1049"/>
      <c r="BB18" s="1108" t="s">
        <v>10</v>
      </c>
      <c r="BC18" s="1109"/>
      <c r="BD18" s="1046" t="s">
        <v>11</v>
      </c>
      <c r="BE18" s="1047"/>
      <c r="BF18" s="574" t="s">
        <v>12</v>
      </c>
      <c r="BG18" s="575"/>
      <c r="BH18" s="1046" t="s">
        <v>109</v>
      </c>
      <c r="BI18" s="1047"/>
      <c r="BJ18" s="1048"/>
      <c r="BK18" s="1049"/>
      <c r="BL18" s="1048"/>
      <c r="BM18" s="1049"/>
      <c r="BN18" s="574" t="s">
        <v>111</v>
      </c>
      <c r="BO18" s="575"/>
      <c r="BP18" s="574" t="s">
        <v>112</v>
      </c>
      <c r="BQ18" s="575"/>
      <c r="BR18" s="574" t="s">
        <v>113</v>
      </c>
      <c r="BS18" s="575"/>
      <c r="BT18" s="1046" t="s">
        <v>115</v>
      </c>
      <c r="BU18" s="1047"/>
      <c r="BV18" s="1046" t="s">
        <v>116</v>
      </c>
      <c r="BW18" s="1047"/>
      <c r="BX18" s="1096"/>
      <c r="BY18" s="1095"/>
    </row>
    <row r="19" spans="1:77" x14ac:dyDescent="0.2">
      <c r="A19" s="587"/>
      <c r="B19" s="591"/>
      <c r="C19" s="592"/>
      <c r="D19" s="592"/>
      <c r="E19" s="592"/>
      <c r="F19" s="592"/>
      <c r="G19" s="592"/>
      <c r="H19" s="592"/>
      <c r="I19" s="592"/>
      <c r="J19" s="592"/>
      <c r="K19" s="592"/>
      <c r="L19" s="592"/>
      <c r="M19" s="783"/>
      <c r="N19" s="594"/>
      <c r="O19" s="597"/>
      <c r="P19" s="1048"/>
      <c r="Q19" s="1049"/>
      <c r="R19" s="1054"/>
      <c r="S19" s="1055"/>
      <c r="T19" s="1069"/>
      <c r="U19" s="1070"/>
      <c r="V19" s="1048"/>
      <c r="W19" s="1049"/>
      <c r="X19" s="1048"/>
      <c r="Y19" s="1049"/>
      <c r="Z19" s="1063"/>
      <c r="AA19" s="1064"/>
      <c r="AB19" s="1048"/>
      <c r="AC19" s="1049"/>
      <c r="AD19" s="1048"/>
      <c r="AE19" s="1049"/>
      <c r="AF19" s="542"/>
      <c r="AG19" s="549"/>
      <c r="AH19" s="1048"/>
      <c r="AI19" s="1049"/>
      <c r="AJ19" s="1063"/>
      <c r="AK19" s="1064"/>
      <c r="AL19" s="1048"/>
      <c r="AM19" s="1049"/>
      <c r="AN19" s="836"/>
      <c r="AO19" s="826"/>
      <c r="AP19" s="542"/>
      <c r="AQ19" s="549"/>
      <c r="AR19" s="542"/>
      <c r="AS19" s="549"/>
      <c r="AT19" s="1102"/>
      <c r="AU19" s="1103"/>
      <c r="AV19" s="1102"/>
      <c r="AW19" s="1103"/>
      <c r="AX19" s="1048"/>
      <c r="AY19" s="1049"/>
      <c r="AZ19" s="1048"/>
      <c r="BA19" s="1049"/>
      <c r="BB19" s="1110"/>
      <c r="BC19" s="1111"/>
      <c r="BD19" s="1048"/>
      <c r="BE19" s="1049"/>
      <c r="BF19" s="542"/>
      <c r="BG19" s="549"/>
      <c r="BH19" s="1048"/>
      <c r="BI19" s="1049"/>
      <c r="BJ19" s="1048"/>
      <c r="BK19" s="1049"/>
      <c r="BL19" s="1048"/>
      <c r="BM19" s="1049"/>
      <c r="BN19" s="542"/>
      <c r="BO19" s="549"/>
      <c r="BP19" s="542"/>
      <c r="BQ19" s="549"/>
      <c r="BR19" s="542"/>
      <c r="BS19" s="549"/>
      <c r="BT19" s="1048"/>
      <c r="BU19" s="1049"/>
      <c r="BV19" s="1048"/>
      <c r="BW19" s="1049"/>
      <c r="BX19" s="1096"/>
      <c r="BY19" s="1095"/>
    </row>
    <row r="20" spans="1:77" x14ac:dyDescent="0.2">
      <c r="A20" s="587"/>
      <c r="B20" s="591"/>
      <c r="C20" s="592"/>
      <c r="D20" s="592"/>
      <c r="E20" s="592"/>
      <c r="F20" s="592"/>
      <c r="G20" s="592"/>
      <c r="H20" s="592"/>
      <c r="I20" s="592"/>
      <c r="J20" s="592"/>
      <c r="K20" s="592"/>
      <c r="L20" s="592"/>
      <c r="M20" s="783"/>
      <c r="N20" s="594"/>
      <c r="O20" s="597"/>
      <c r="P20" s="1048"/>
      <c r="Q20" s="1049"/>
      <c r="R20" s="1054"/>
      <c r="S20" s="1055"/>
      <c r="T20" s="1069"/>
      <c r="U20" s="1070"/>
      <c r="V20" s="1048"/>
      <c r="W20" s="1049"/>
      <c r="X20" s="1048"/>
      <c r="Y20" s="1049"/>
      <c r="Z20" s="1063"/>
      <c r="AA20" s="1064"/>
      <c r="AB20" s="1048"/>
      <c r="AC20" s="1049"/>
      <c r="AD20" s="1048"/>
      <c r="AE20" s="1049"/>
      <c r="AF20" s="542"/>
      <c r="AG20" s="549"/>
      <c r="AH20" s="1048"/>
      <c r="AI20" s="1049"/>
      <c r="AJ20" s="1063"/>
      <c r="AK20" s="1064"/>
      <c r="AL20" s="1048"/>
      <c r="AM20" s="1049"/>
      <c r="AN20" s="836"/>
      <c r="AO20" s="826"/>
      <c r="AP20" s="542"/>
      <c r="AQ20" s="549"/>
      <c r="AR20" s="542"/>
      <c r="AS20" s="549"/>
      <c r="AT20" s="1102"/>
      <c r="AU20" s="1103"/>
      <c r="AV20" s="1102"/>
      <c r="AW20" s="1103"/>
      <c r="AX20" s="1048"/>
      <c r="AY20" s="1049"/>
      <c r="AZ20" s="1048"/>
      <c r="BA20" s="1049"/>
      <c r="BB20" s="1110"/>
      <c r="BC20" s="1111"/>
      <c r="BD20" s="1048"/>
      <c r="BE20" s="1049"/>
      <c r="BF20" s="542"/>
      <c r="BG20" s="549"/>
      <c r="BH20" s="1048"/>
      <c r="BI20" s="1049"/>
      <c r="BJ20" s="1048"/>
      <c r="BK20" s="1049"/>
      <c r="BL20" s="1048"/>
      <c r="BM20" s="1049"/>
      <c r="BN20" s="542"/>
      <c r="BO20" s="549"/>
      <c r="BP20" s="542"/>
      <c r="BQ20" s="549"/>
      <c r="BR20" s="542"/>
      <c r="BS20" s="549"/>
      <c r="BT20" s="1048"/>
      <c r="BU20" s="1049"/>
      <c r="BV20" s="1048"/>
      <c r="BW20" s="1049"/>
      <c r="BX20" s="1096"/>
      <c r="BY20" s="1095"/>
    </row>
    <row r="21" spans="1:77" ht="30.75" customHeight="1" thickBot="1" x14ac:dyDescent="0.25">
      <c r="A21" s="587"/>
      <c r="B21" s="1082"/>
      <c r="C21" s="1083"/>
      <c r="D21" s="1083"/>
      <c r="E21" s="1083"/>
      <c r="F21" s="1083"/>
      <c r="G21" s="1083"/>
      <c r="H21" s="1083"/>
      <c r="I21" s="1083"/>
      <c r="J21" s="1083"/>
      <c r="K21" s="1083"/>
      <c r="L21" s="1083"/>
      <c r="M21" s="1084"/>
      <c r="N21" s="1090"/>
      <c r="O21" s="1091"/>
      <c r="P21" s="1050"/>
      <c r="Q21" s="1051"/>
      <c r="R21" s="1056"/>
      <c r="S21" s="1057"/>
      <c r="T21" s="1071"/>
      <c r="U21" s="1072"/>
      <c r="V21" s="1050"/>
      <c r="W21" s="1051"/>
      <c r="X21" s="1050"/>
      <c r="Y21" s="1051"/>
      <c r="Z21" s="1065"/>
      <c r="AA21" s="1066"/>
      <c r="AB21" s="1050"/>
      <c r="AC21" s="1051"/>
      <c r="AD21" s="1050"/>
      <c r="AE21" s="1051"/>
      <c r="AF21" s="544"/>
      <c r="AG21" s="573"/>
      <c r="AH21" s="1050"/>
      <c r="AI21" s="1051"/>
      <c r="AJ21" s="1065"/>
      <c r="AK21" s="1066"/>
      <c r="AL21" s="1050"/>
      <c r="AM21" s="1051"/>
      <c r="AN21" s="838"/>
      <c r="AO21" s="851"/>
      <c r="AP21" s="544"/>
      <c r="AQ21" s="573"/>
      <c r="AR21" s="544"/>
      <c r="AS21" s="573"/>
      <c r="AT21" s="1104"/>
      <c r="AU21" s="1105"/>
      <c r="AV21" s="1104"/>
      <c r="AW21" s="1105"/>
      <c r="AX21" s="1050"/>
      <c r="AY21" s="1051"/>
      <c r="AZ21" s="1050"/>
      <c r="BA21" s="1051"/>
      <c r="BB21" s="1112"/>
      <c r="BC21" s="1113"/>
      <c r="BD21" s="1050"/>
      <c r="BE21" s="1051"/>
      <c r="BF21" s="544"/>
      <c r="BG21" s="573"/>
      <c r="BH21" s="1050"/>
      <c r="BI21" s="1051"/>
      <c r="BJ21" s="1050"/>
      <c r="BK21" s="1051"/>
      <c r="BL21" s="1050"/>
      <c r="BM21" s="1051"/>
      <c r="BN21" s="544"/>
      <c r="BO21" s="573"/>
      <c r="BP21" s="544"/>
      <c r="BQ21" s="573"/>
      <c r="BR21" s="544"/>
      <c r="BS21" s="573"/>
      <c r="BT21" s="1050"/>
      <c r="BU21" s="1051"/>
      <c r="BV21" s="1050"/>
      <c r="BW21" s="1051"/>
      <c r="BX21" s="1097"/>
      <c r="BY21" s="1098"/>
    </row>
    <row r="22" spans="1:77" s="152" customFormat="1" x14ac:dyDescent="0.2">
      <c r="A22" s="358">
        <v>1</v>
      </c>
      <c r="B22" s="968" t="s">
        <v>81</v>
      </c>
      <c r="C22" s="969"/>
      <c r="D22" s="969"/>
      <c r="E22" s="969"/>
      <c r="F22" s="969"/>
      <c r="G22" s="969"/>
      <c r="H22" s="969"/>
      <c r="I22" s="969"/>
      <c r="J22" s="969"/>
      <c r="K22" s="969"/>
      <c r="L22" s="969"/>
      <c r="M22" s="970"/>
      <c r="N22" s="999">
        <f t="shared" ref="N22:N32" si="0">P22/30</f>
        <v>6</v>
      </c>
      <c r="O22" s="1015"/>
      <c r="P22" s="1011">
        <f t="shared" ref="P22:P34" si="1">X22+AX22</f>
        <v>180</v>
      </c>
      <c r="Q22" s="524"/>
      <c r="R22" s="524">
        <f>P22</f>
        <v>180</v>
      </c>
      <c r="S22" s="524"/>
      <c r="T22" s="1010"/>
      <c r="U22" s="1011"/>
      <c r="V22" s="524">
        <f t="shared" ref="V22:V34" si="2">P22</f>
        <v>180</v>
      </c>
      <c r="W22" s="1022"/>
      <c r="X22" s="523"/>
      <c r="Y22" s="524"/>
      <c r="Z22" s="524"/>
      <c r="AA22" s="524"/>
      <c r="AB22" s="524"/>
      <c r="AC22" s="524"/>
      <c r="AD22" s="524"/>
      <c r="AE22" s="524"/>
      <c r="AF22" s="1010"/>
      <c r="AG22" s="1011"/>
      <c r="AH22" s="524"/>
      <c r="AI22" s="524"/>
      <c r="AJ22" s="524"/>
      <c r="AK22" s="524"/>
      <c r="AL22" s="524"/>
      <c r="AM22" s="1010"/>
      <c r="AN22" s="973"/>
      <c r="AO22" s="976"/>
      <c r="AP22" s="360"/>
      <c r="AQ22" s="361"/>
      <c r="AR22" s="976"/>
      <c r="AS22" s="974"/>
      <c r="AT22" s="1011"/>
      <c r="AU22" s="524"/>
      <c r="AV22" s="524"/>
      <c r="AW22" s="1022"/>
      <c r="AX22" s="984">
        <f>AZ22+BJ22</f>
        <v>180</v>
      </c>
      <c r="AY22" s="975"/>
      <c r="AZ22" s="975">
        <f>BB22+BD22+BH22</f>
        <v>72</v>
      </c>
      <c r="BA22" s="975"/>
      <c r="BB22" s="975">
        <v>72</v>
      </c>
      <c r="BC22" s="975"/>
      <c r="BD22" s="975"/>
      <c r="BE22" s="975"/>
      <c r="BF22" s="934"/>
      <c r="BG22" s="935"/>
      <c r="BH22" s="975"/>
      <c r="BI22" s="975"/>
      <c r="BJ22" s="975">
        <v>108</v>
      </c>
      <c r="BK22" s="975"/>
      <c r="BL22" s="975">
        <v>2</v>
      </c>
      <c r="BM22" s="1028"/>
      <c r="BN22" s="973"/>
      <c r="BO22" s="976"/>
      <c r="BP22" s="934"/>
      <c r="BQ22" s="935"/>
      <c r="BR22" s="976"/>
      <c r="BS22" s="974"/>
      <c r="BT22" s="523">
        <v>2</v>
      </c>
      <c r="BU22" s="524"/>
      <c r="BV22" s="524" t="s">
        <v>130</v>
      </c>
      <c r="BW22" s="1022"/>
      <c r="BX22" s="1035" t="s">
        <v>42</v>
      </c>
      <c r="BY22" s="1036"/>
    </row>
    <row r="23" spans="1:77" s="152" customFormat="1" ht="13.5" thickBot="1" x14ac:dyDescent="0.25">
      <c r="A23" s="358">
        <v>2</v>
      </c>
      <c r="B23" s="1037" t="s">
        <v>150</v>
      </c>
      <c r="C23" s="1038"/>
      <c r="D23" s="1038"/>
      <c r="E23" s="1038"/>
      <c r="F23" s="1038"/>
      <c r="G23" s="1038"/>
      <c r="H23" s="1038"/>
      <c r="I23" s="1038"/>
      <c r="J23" s="1038"/>
      <c r="K23" s="1038"/>
      <c r="L23" s="1038"/>
      <c r="M23" s="1039"/>
      <c r="N23" s="1033">
        <f t="shared" si="0"/>
        <v>4</v>
      </c>
      <c r="O23" s="1034"/>
      <c r="P23" s="501">
        <f t="shared" si="1"/>
        <v>120</v>
      </c>
      <c r="Q23" s="519"/>
      <c r="R23" s="519">
        <f>P23</f>
        <v>120</v>
      </c>
      <c r="S23" s="519"/>
      <c r="T23" s="500"/>
      <c r="U23" s="501"/>
      <c r="V23" s="519">
        <f t="shared" si="2"/>
        <v>120</v>
      </c>
      <c r="W23" s="517"/>
      <c r="X23" s="518">
        <f>Z23+AJ23</f>
        <v>120</v>
      </c>
      <c r="Y23" s="519"/>
      <c r="Z23" s="519">
        <f>SUM(AB23:AI23)</f>
        <v>32</v>
      </c>
      <c r="AA23" s="519"/>
      <c r="AB23" s="519">
        <v>32</v>
      </c>
      <c r="AC23" s="519"/>
      <c r="AD23" s="519"/>
      <c r="AE23" s="519"/>
      <c r="AF23" s="500"/>
      <c r="AG23" s="501"/>
      <c r="AH23" s="519"/>
      <c r="AI23" s="519"/>
      <c r="AJ23" s="519">
        <v>88</v>
      </c>
      <c r="AK23" s="519"/>
      <c r="AL23" s="519">
        <v>1</v>
      </c>
      <c r="AM23" s="500"/>
      <c r="AN23" s="504"/>
      <c r="AO23" s="502"/>
      <c r="AP23" s="500"/>
      <c r="AQ23" s="501"/>
      <c r="AR23" s="502"/>
      <c r="AS23" s="503"/>
      <c r="AT23" s="501"/>
      <c r="AU23" s="519"/>
      <c r="AV23" s="519">
        <v>1</v>
      </c>
      <c r="AW23" s="517"/>
      <c r="AX23" s="518"/>
      <c r="AY23" s="519"/>
      <c r="AZ23" s="519"/>
      <c r="BA23" s="519"/>
      <c r="BB23" s="519"/>
      <c r="BC23" s="519"/>
      <c r="BD23" s="519"/>
      <c r="BE23" s="519"/>
      <c r="BF23" s="500"/>
      <c r="BG23" s="501"/>
      <c r="BH23" s="519"/>
      <c r="BI23" s="519"/>
      <c r="BJ23" s="519"/>
      <c r="BK23" s="519"/>
      <c r="BL23" s="519"/>
      <c r="BM23" s="517"/>
      <c r="BN23" s="504"/>
      <c r="BO23" s="502"/>
      <c r="BP23" s="500"/>
      <c r="BQ23" s="501"/>
      <c r="BR23" s="502"/>
      <c r="BS23" s="503"/>
      <c r="BT23" s="518"/>
      <c r="BU23" s="519"/>
      <c r="BV23" s="519"/>
      <c r="BW23" s="517"/>
      <c r="BX23" s="1020" t="s">
        <v>52</v>
      </c>
      <c r="BY23" s="1021"/>
    </row>
    <row r="24" spans="1:77" s="152" customFormat="1" ht="13.5" thickBot="1" x14ac:dyDescent="0.25">
      <c r="A24" s="358">
        <v>3</v>
      </c>
      <c r="B24" s="1029" t="s">
        <v>84</v>
      </c>
      <c r="C24" s="1030"/>
      <c r="D24" s="1030"/>
      <c r="E24" s="1030"/>
      <c r="F24" s="1030"/>
      <c r="G24" s="1030"/>
      <c r="H24" s="1030"/>
      <c r="I24" s="1030"/>
      <c r="J24" s="1030"/>
      <c r="K24" s="1030"/>
      <c r="L24" s="1030"/>
      <c r="M24" s="1031"/>
      <c r="N24" s="999">
        <f t="shared" si="0"/>
        <v>8</v>
      </c>
      <c r="O24" s="1015"/>
      <c r="P24" s="861">
        <v>240</v>
      </c>
      <c r="Q24" s="862"/>
      <c r="R24" s="866">
        <v>240</v>
      </c>
      <c r="S24" s="861"/>
      <c r="T24" s="862"/>
      <c r="U24" s="862"/>
      <c r="V24" s="862">
        <v>240</v>
      </c>
      <c r="W24" s="1032"/>
      <c r="X24" s="865">
        <v>240</v>
      </c>
      <c r="Y24" s="862"/>
      <c r="Z24" s="862">
        <f>SUM(AB24:AI24)</f>
        <v>80</v>
      </c>
      <c r="AA24" s="862"/>
      <c r="AB24" s="862">
        <v>80</v>
      </c>
      <c r="AC24" s="862"/>
      <c r="AD24" s="862"/>
      <c r="AE24" s="862"/>
      <c r="AF24" s="866"/>
      <c r="AG24" s="861"/>
      <c r="AH24" s="862"/>
      <c r="AI24" s="866"/>
      <c r="AJ24" s="554">
        <v>160</v>
      </c>
      <c r="AK24" s="560"/>
      <c r="AL24" s="554">
        <v>2</v>
      </c>
      <c r="AM24" s="560"/>
      <c r="AN24" s="537"/>
      <c r="AO24" s="538"/>
      <c r="AP24" s="536"/>
      <c r="AQ24" s="538"/>
      <c r="AR24" s="536"/>
      <c r="AS24" s="538"/>
      <c r="AT24" s="555">
        <v>1</v>
      </c>
      <c r="AU24" s="555"/>
      <c r="AV24" s="555"/>
      <c r="AW24" s="560"/>
      <c r="AX24" s="518"/>
      <c r="AY24" s="519"/>
      <c r="AZ24" s="519"/>
      <c r="BA24" s="519"/>
      <c r="BB24" s="519"/>
      <c r="BC24" s="519"/>
      <c r="BD24" s="519"/>
      <c r="BE24" s="519"/>
      <c r="BF24" s="500"/>
      <c r="BG24" s="501"/>
      <c r="BH24" s="519"/>
      <c r="BI24" s="519"/>
      <c r="BJ24" s="519"/>
      <c r="BK24" s="519"/>
      <c r="BL24" s="519"/>
      <c r="BM24" s="517"/>
      <c r="BN24" s="504"/>
      <c r="BO24" s="502"/>
      <c r="BP24" s="500"/>
      <c r="BQ24" s="501"/>
      <c r="BR24" s="502"/>
      <c r="BS24" s="503"/>
      <c r="BT24" s="518"/>
      <c r="BU24" s="519"/>
      <c r="BV24" s="519"/>
      <c r="BW24" s="517"/>
      <c r="BX24" s="1023" t="s">
        <v>182</v>
      </c>
      <c r="BY24" s="1024"/>
    </row>
    <row r="25" spans="1:77" s="152" customFormat="1" ht="24.75" customHeight="1" x14ac:dyDescent="0.2">
      <c r="A25" s="358">
        <v>4</v>
      </c>
      <c r="B25" s="1025" t="s">
        <v>163</v>
      </c>
      <c r="C25" s="1026"/>
      <c r="D25" s="1026"/>
      <c r="E25" s="1026"/>
      <c r="F25" s="1026"/>
      <c r="G25" s="1026"/>
      <c r="H25" s="1026"/>
      <c r="I25" s="1026"/>
      <c r="J25" s="1026"/>
      <c r="K25" s="1026"/>
      <c r="L25" s="1026"/>
      <c r="M25" s="1027"/>
      <c r="N25" s="999">
        <f>P25/30</f>
        <v>6</v>
      </c>
      <c r="O25" s="1015"/>
      <c r="P25" s="1011">
        <f>X25+AX25</f>
        <v>180</v>
      </c>
      <c r="Q25" s="524"/>
      <c r="R25" s="524">
        <f>P25</f>
        <v>180</v>
      </c>
      <c r="S25" s="524"/>
      <c r="T25" s="1010"/>
      <c r="U25" s="1011"/>
      <c r="V25" s="524">
        <f>P25</f>
        <v>180</v>
      </c>
      <c r="W25" s="1022"/>
      <c r="X25" s="523"/>
      <c r="Y25" s="524"/>
      <c r="Z25" s="524"/>
      <c r="AA25" s="524"/>
      <c r="AB25" s="524"/>
      <c r="AC25" s="524"/>
      <c r="AD25" s="524"/>
      <c r="AE25" s="524"/>
      <c r="AF25" s="1010"/>
      <c r="AG25" s="1011"/>
      <c r="AH25" s="524"/>
      <c r="AI25" s="524"/>
      <c r="AJ25" s="524"/>
      <c r="AK25" s="524"/>
      <c r="AL25" s="524"/>
      <c r="AM25" s="1010"/>
      <c r="AN25" s="973"/>
      <c r="AO25" s="976"/>
      <c r="AP25" s="360"/>
      <c r="AQ25" s="361"/>
      <c r="AR25" s="976"/>
      <c r="AS25" s="974"/>
      <c r="AT25" s="1011"/>
      <c r="AU25" s="524"/>
      <c r="AV25" s="524"/>
      <c r="AW25" s="1022"/>
      <c r="AX25" s="984">
        <f>AZ25+BJ25</f>
        <v>180</v>
      </c>
      <c r="AY25" s="975"/>
      <c r="AZ25" s="975">
        <f>BB25+BD25+BH25</f>
        <v>72</v>
      </c>
      <c r="BA25" s="975"/>
      <c r="BB25" s="975">
        <v>72</v>
      </c>
      <c r="BC25" s="975"/>
      <c r="BD25" s="975"/>
      <c r="BE25" s="975"/>
      <c r="BF25" s="934"/>
      <c r="BG25" s="935"/>
      <c r="BH25" s="975"/>
      <c r="BI25" s="975"/>
      <c r="BJ25" s="975">
        <v>108</v>
      </c>
      <c r="BK25" s="975"/>
      <c r="BL25" s="975">
        <v>2</v>
      </c>
      <c r="BM25" s="1028"/>
      <c r="BN25" s="973"/>
      <c r="BO25" s="976"/>
      <c r="BP25" s="934"/>
      <c r="BQ25" s="935"/>
      <c r="BR25" s="976"/>
      <c r="BS25" s="974"/>
      <c r="BT25" s="523">
        <v>2</v>
      </c>
      <c r="BU25" s="524"/>
      <c r="BV25" s="524" t="s">
        <v>130</v>
      </c>
      <c r="BW25" s="1022"/>
      <c r="BX25" s="1023" t="s">
        <v>183</v>
      </c>
      <c r="BY25" s="1024"/>
    </row>
    <row r="26" spans="1:77" s="152" customFormat="1" ht="24.75" customHeight="1" x14ac:dyDescent="0.2">
      <c r="A26" s="358">
        <v>5</v>
      </c>
      <c r="B26" s="1025" t="s">
        <v>209</v>
      </c>
      <c r="C26" s="1026"/>
      <c r="D26" s="1026"/>
      <c r="E26" s="1026"/>
      <c r="F26" s="1026"/>
      <c r="G26" s="1026"/>
      <c r="H26" s="1026"/>
      <c r="I26" s="1026"/>
      <c r="J26" s="1026"/>
      <c r="K26" s="1026"/>
      <c r="L26" s="1026"/>
      <c r="M26" s="1027"/>
      <c r="N26" s="999">
        <f t="shared" si="0"/>
        <v>4</v>
      </c>
      <c r="O26" s="1015"/>
      <c r="P26" s="501">
        <f t="shared" si="1"/>
        <v>120</v>
      </c>
      <c r="Q26" s="519"/>
      <c r="R26" s="519">
        <f>P26</f>
        <v>120</v>
      </c>
      <c r="S26" s="519"/>
      <c r="T26" s="500"/>
      <c r="U26" s="501"/>
      <c r="V26" s="519">
        <f t="shared" si="2"/>
        <v>120</v>
      </c>
      <c r="W26" s="517"/>
      <c r="X26" s="518">
        <f>Z26+AJ26</f>
        <v>120</v>
      </c>
      <c r="Y26" s="519"/>
      <c r="Z26" s="519">
        <v>32</v>
      </c>
      <c r="AA26" s="519"/>
      <c r="AB26" s="519">
        <v>32</v>
      </c>
      <c r="AC26" s="519"/>
      <c r="AD26" s="519"/>
      <c r="AE26" s="519"/>
      <c r="AF26" s="500"/>
      <c r="AG26" s="501"/>
      <c r="AH26" s="519"/>
      <c r="AI26" s="519"/>
      <c r="AJ26" s="519">
        <v>88</v>
      </c>
      <c r="AK26" s="519"/>
      <c r="AL26" s="519">
        <v>1</v>
      </c>
      <c r="AM26" s="517"/>
      <c r="AN26" s="504"/>
      <c r="AO26" s="502"/>
      <c r="AP26" s="500"/>
      <c r="AQ26" s="501"/>
      <c r="AR26" s="502"/>
      <c r="AS26" s="503"/>
      <c r="AT26" s="518"/>
      <c r="AU26" s="519"/>
      <c r="AV26" s="519">
        <v>1</v>
      </c>
      <c r="AW26" s="517"/>
      <c r="AX26" s="518"/>
      <c r="AY26" s="519"/>
      <c r="AZ26" s="519"/>
      <c r="BA26" s="519"/>
      <c r="BB26" s="519"/>
      <c r="BC26" s="519"/>
      <c r="BD26" s="519"/>
      <c r="BE26" s="519"/>
      <c r="BF26" s="500"/>
      <c r="BG26" s="501"/>
      <c r="BH26" s="519"/>
      <c r="BI26" s="519"/>
      <c r="BJ26" s="519"/>
      <c r="BK26" s="519"/>
      <c r="BL26" s="519"/>
      <c r="BM26" s="517"/>
      <c r="BN26" s="504"/>
      <c r="BO26" s="502"/>
      <c r="BP26" s="500"/>
      <c r="BQ26" s="501"/>
      <c r="BR26" s="502"/>
      <c r="BS26" s="503"/>
      <c r="BT26" s="518"/>
      <c r="BU26" s="519"/>
      <c r="BV26" s="519"/>
      <c r="BW26" s="517"/>
      <c r="BX26" s="359" t="s">
        <v>185</v>
      </c>
      <c r="BY26" s="426"/>
    </row>
    <row r="27" spans="1:77" s="152" customFormat="1" ht="23.25" customHeight="1" x14ac:dyDescent="0.2">
      <c r="A27" s="358">
        <v>6</v>
      </c>
      <c r="B27" s="1025" t="s">
        <v>208</v>
      </c>
      <c r="C27" s="1026"/>
      <c r="D27" s="1026"/>
      <c r="E27" s="1026"/>
      <c r="F27" s="1026"/>
      <c r="G27" s="1026"/>
      <c r="H27" s="1026"/>
      <c r="I27" s="1026"/>
      <c r="J27" s="1026"/>
      <c r="K27" s="1026"/>
      <c r="L27" s="1026"/>
      <c r="M27" s="1027"/>
      <c r="N27" s="999">
        <f t="shared" si="0"/>
        <v>4</v>
      </c>
      <c r="O27" s="1015"/>
      <c r="P27" s="501">
        <f t="shared" si="1"/>
        <v>120</v>
      </c>
      <c r="Q27" s="519"/>
      <c r="R27" s="519">
        <f>P27</f>
        <v>120</v>
      </c>
      <c r="S27" s="519"/>
      <c r="T27" s="500"/>
      <c r="U27" s="501"/>
      <c r="V27" s="519">
        <f t="shared" si="2"/>
        <v>120</v>
      </c>
      <c r="W27" s="517"/>
      <c r="X27" s="518">
        <f>Z27+AJ27</f>
        <v>120</v>
      </c>
      <c r="Y27" s="519"/>
      <c r="Z27" s="519">
        <f>SUM(AB27:AI27)</f>
        <v>32</v>
      </c>
      <c r="AA27" s="519"/>
      <c r="AB27" s="519">
        <v>32</v>
      </c>
      <c r="AC27" s="519"/>
      <c r="AD27" s="519"/>
      <c r="AE27" s="519"/>
      <c r="AF27" s="500"/>
      <c r="AG27" s="501"/>
      <c r="AH27" s="519"/>
      <c r="AI27" s="519"/>
      <c r="AJ27" s="519">
        <v>88</v>
      </c>
      <c r="AK27" s="519"/>
      <c r="AL27" s="519">
        <v>1</v>
      </c>
      <c r="AM27" s="500"/>
      <c r="AN27" s="504"/>
      <c r="AO27" s="502"/>
      <c r="AP27" s="500"/>
      <c r="AQ27" s="501"/>
      <c r="AR27" s="502"/>
      <c r="AS27" s="503"/>
      <c r="AT27" s="501"/>
      <c r="AU27" s="519"/>
      <c r="AV27" s="519">
        <v>1</v>
      </c>
      <c r="AW27" s="517"/>
      <c r="AX27" s="518"/>
      <c r="AY27" s="519"/>
      <c r="AZ27" s="519"/>
      <c r="BA27" s="519"/>
      <c r="BB27" s="519"/>
      <c r="BC27" s="519"/>
      <c r="BD27" s="519"/>
      <c r="BE27" s="519"/>
      <c r="BF27" s="500"/>
      <c r="BG27" s="501"/>
      <c r="BH27" s="519"/>
      <c r="BI27" s="519"/>
      <c r="BJ27" s="519"/>
      <c r="BK27" s="519"/>
      <c r="BL27" s="519"/>
      <c r="BM27" s="500"/>
      <c r="BN27" s="504"/>
      <c r="BO27" s="502"/>
      <c r="BP27" s="500"/>
      <c r="BQ27" s="501"/>
      <c r="BR27" s="502"/>
      <c r="BS27" s="503"/>
      <c r="BT27" s="518"/>
      <c r="BU27" s="519"/>
      <c r="BV27" s="519"/>
      <c r="BW27" s="517"/>
      <c r="BX27" s="1020" t="s">
        <v>52</v>
      </c>
      <c r="BY27" s="1021"/>
    </row>
    <row r="28" spans="1:77" s="152" customFormat="1" x14ac:dyDescent="0.2">
      <c r="A28" s="358">
        <v>7</v>
      </c>
      <c r="B28" s="968" t="s">
        <v>79</v>
      </c>
      <c r="C28" s="969"/>
      <c r="D28" s="969"/>
      <c r="E28" s="969"/>
      <c r="F28" s="969"/>
      <c r="G28" s="969"/>
      <c r="H28" s="969"/>
      <c r="I28" s="969"/>
      <c r="J28" s="969"/>
      <c r="K28" s="969"/>
      <c r="L28" s="969"/>
      <c r="M28" s="970"/>
      <c r="N28" s="999">
        <f>P28/30</f>
        <v>4</v>
      </c>
      <c r="O28" s="1015"/>
      <c r="P28" s="501">
        <v>120</v>
      </c>
      <c r="Q28" s="519"/>
      <c r="R28" s="519">
        <v>120</v>
      </c>
      <c r="S28" s="519"/>
      <c r="T28" s="500"/>
      <c r="U28" s="501"/>
      <c r="V28" s="519">
        <v>120</v>
      </c>
      <c r="W28" s="517"/>
      <c r="X28" s="518"/>
      <c r="Y28" s="519"/>
      <c r="Z28" s="519"/>
      <c r="AA28" s="519"/>
      <c r="AB28" s="519"/>
      <c r="AC28" s="519"/>
      <c r="AD28" s="519"/>
      <c r="AE28" s="519"/>
      <c r="AF28" s="500"/>
      <c r="AG28" s="501"/>
      <c r="AH28" s="519"/>
      <c r="AI28" s="519"/>
      <c r="AJ28" s="519"/>
      <c r="AK28" s="519"/>
      <c r="AL28" s="519"/>
      <c r="AM28" s="500"/>
      <c r="AN28" s="504"/>
      <c r="AO28" s="502"/>
      <c r="AP28" s="500"/>
      <c r="AQ28" s="501"/>
      <c r="AR28" s="502"/>
      <c r="AS28" s="503"/>
      <c r="AT28" s="501"/>
      <c r="AU28" s="519"/>
      <c r="AV28" s="519"/>
      <c r="AW28" s="517"/>
      <c r="AX28" s="518">
        <v>120</v>
      </c>
      <c r="AY28" s="519"/>
      <c r="AZ28" s="519">
        <v>32</v>
      </c>
      <c r="BA28" s="519"/>
      <c r="BB28" s="519">
        <v>20</v>
      </c>
      <c r="BC28" s="519"/>
      <c r="BD28" s="519"/>
      <c r="BE28" s="519"/>
      <c r="BF28" s="500">
        <v>12</v>
      </c>
      <c r="BG28" s="501"/>
      <c r="BH28" s="519"/>
      <c r="BI28" s="519"/>
      <c r="BJ28" s="519">
        <v>88</v>
      </c>
      <c r="BK28" s="519"/>
      <c r="BL28" s="519">
        <v>1</v>
      </c>
      <c r="BM28" s="517"/>
      <c r="BN28" s="504"/>
      <c r="BO28" s="502"/>
      <c r="BP28" s="500"/>
      <c r="BQ28" s="501"/>
      <c r="BR28" s="502"/>
      <c r="BS28" s="503"/>
      <c r="BT28" s="518"/>
      <c r="BU28" s="519"/>
      <c r="BV28" s="519">
        <v>2</v>
      </c>
      <c r="BW28" s="517"/>
      <c r="BX28" s="151" t="s">
        <v>82</v>
      </c>
      <c r="BY28" s="357"/>
    </row>
    <row r="29" spans="1:77" s="152" customFormat="1" ht="285.75" customHeight="1" x14ac:dyDescent="0.2">
      <c r="A29" s="358">
        <v>8</v>
      </c>
      <c r="B29" s="532" t="s">
        <v>203</v>
      </c>
      <c r="C29" s="533"/>
      <c r="D29" s="533"/>
      <c r="E29" s="533"/>
      <c r="F29" s="533"/>
      <c r="G29" s="533"/>
      <c r="H29" s="533"/>
      <c r="I29" s="533"/>
      <c r="J29" s="533"/>
      <c r="K29" s="533"/>
      <c r="L29" s="533"/>
      <c r="M29" s="868"/>
      <c r="N29" s="999">
        <f>P29/30</f>
        <v>4</v>
      </c>
      <c r="O29" s="1015"/>
      <c r="P29" s="500">
        <f t="shared" si="1"/>
        <v>120</v>
      </c>
      <c r="Q29" s="501"/>
      <c r="R29" s="500">
        <f t="shared" ref="R29:R34" si="3">P29</f>
        <v>120</v>
      </c>
      <c r="S29" s="501"/>
      <c r="T29" s="500"/>
      <c r="U29" s="501"/>
      <c r="V29" s="500">
        <f t="shared" si="2"/>
        <v>120</v>
      </c>
      <c r="W29" s="503"/>
      <c r="X29" s="504">
        <f>Z29+AJ29</f>
        <v>120</v>
      </c>
      <c r="Y29" s="501"/>
      <c r="Z29" s="500">
        <f>AB29+AD29+AH29</f>
        <v>32</v>
      </c>
      <c r="AA29" s="501"/>
      <c r="AB29" s="500">
        <v>32</v>
      </c>
      <c r="AC29" s="501"/>
      <c r="AD29" s="500"/>
      <c r="AE29" s="501"/>
      <c r="AF29" s="500"/>
      <c r="AG29" s="501"/>
      <c r="AH29" s="500"/>
      <c r="AI29" s="501"/>
      <c r="AJ29" s="500">
        <v>88</v>
      </c>
      <c r="AK29" s="501"/>
      <c r="AL29" s="500">
        <v>1</v>
      </c>
      <c r="AM29" s="502"/>
      <c r="AN29" s="504"/>
      <c r="AO29" s="502"/>
      <c r="AP29" s="500"/>
      <c r="AQ29" s="501"/>
      <c r="AR29" s="502"/>
      <c r="AS29" s="503"/>
      <c r="AT29" s="502">
        <v>1</v>
      </c>
      <c r="AU29" s="501"/>
      <c r="AV29" s="500"/>
      <c r="AW29" s="503"/>
      <c r="AX29" s="504"/>
      <c r="AY29" s="501"/>
      <c r="AZ29" s="500"/>
      <c r="BA29" s="501"/>
      <c r="BB29" s="500"/>
      <c r="BC29" s="501"/>
      <c r="BD29" s="500"/>
      <c r="BE29" s="501"/>
      <c r="BF29" s="500"/>
      <c r="BG29" s="501"/>
      <c r="BH29" s="500"/>
      <c r="BI29" s="501"/>
      <c r="BJ29" s="500"/>
      <c r="BK29" s="501"/>
      <c r="BL29" s="500"/>
      <c r="BM29" s="503"/>
      <c r="BN29" s="504"/>
      <c r="BO29" s="502"/>
      <c r="BP29" s="500"/>
      <c r="BQ29" s="501"/>
      <c r="BR29" s="502"/>
      <c r="BS29" s="503"/>
      <c r="BT29" s="504"/>
      <c r="BU29" s="501"/>
      <c r="BV29" s="500"/>
      <c r="BW29" s="503"/>
      <c r="BX29" s="151" t="s">
        <v>82</v>
      </c>
      <c r="BY29" s="357"/>
    </row>
    <row r="30" spans="1:77" s="152" customFormat="1" ht="207" customHeight="1" x14ac:dyDescent="0.2">
      <c r="A30" s="358">
        <v>9</v>
      </c>
      <c r="B30" s="532" t="s">
        <v>204</v>
      </c>
      <c r="C30" s="533"/>
      <c r="D30" s="533"/>
      <c r="E30" s="533"/>
      <c r="F30" s="533"/>
      <c r="G30" s="533"/>
      <c r="H30" s="533"/>
      <c r="I30" s="533"/>
      <c r="J30" s="533"/>
      <c r="K30" s="533"/>
      <c r="L30" s="533"/>
      <c r="M30" s="868"/>
      <c r="N30" s="999">
        <f>P30/30</f>
        <v>4</v>
      </c>
      <c r="O30" s="1015"/>
      <c r="P30" s="500">
        <f>X30+AX30</f>
        <v>120</v>
      </c>
      <c r="Q30" s="501"/>
      <c r="R30" s="500">
        <f t="shared" si="3"/>
        <v>120</v>
      </c>
      <c r="S30" s="501"/>
      <c r="T30" s="500"/>
      <c r="U30" s="501"/>
      <c r="V30" s="500">
        <f>P30</f>
        <v>120</v>
      </c>
      <c r="W30" s="503"/>
      <c r="X30" s="504">
        <f>Z30+AJ30</f>
        <v>120</v>
      </c>
      <c r="Y30" s="501"/>
      <c r="Z30" s="500">
        <f>AB30+AD30+AH30</f>
        <v>32</v>
      </c>
      <c r="AA30" s="501"/>
      <c r="AB30" s="500">
        <v>32</v>
      </c>
      <c r="AC30" s="501"/>
      <c r="AD30" s="500"/>
      <c r="AE30" s="501"/>
      <c r="AF30" s="500"/>
      <c r="AG30" s="501"/>
      <c r="AH30" s="500"/>
      <c r="AI30" s="501"/>
      <c r="AJ30" s="500">
        <v>88</v>
      </c>
      <c r="AK30" s="501"/>
      <c r="AL30" s="500">
        <v>1</v>
      </c>
      <c r="AM30" s="502"/>
      <c r="AN30" s="504"/>
      <c r="AO30" s="502"/>
      <c r="AP30" s="500"/>
      <c r="AQ30" s="501"/>
      <c r="AR30" s="502"/>
      <c r="AS30" s="503"/>
      <c r="AT30" s="502">
        <v>1</v>
      </c>
      <c r="AU30" s="501"/>
      <c r="AV30" s="500"/>
      <c r="AW30" s="503"/>
      <c r="AX30" s="504"/>
      <c r="AY30" s="501"/>
      <c r="AZ30" s="500"/>
      <c r="BA30" s="501"/>
      <c r="BB30" s="500"/>
      <c r="BC30" s="501"/>
      <c r="BD30" s="500"/>
      <c r="BE30" s="501"/>
      <c r="BF30" s="500"/>
      <c r="BG30" s="501"/>
      <c r="BH30" s="500"/>
      <c r="BI30" s="501"/>
      <c r="BJ30" s="500"/>
      <c r="BK30" s="501"/>
      <c r="BL30" s="500"/>
      <c r="BM30" s="503"/>
      <c r="BN30" s="504"/>
      <c r="BO30" s="501"/>
      <c r="BP30" s="500"/>
      <c r="BQ30" s="501"/>
      <c r="BR30" s="500"/>
      <c r="BS30" s="503"/>
      <c r="BT30" s="504"/>
      <c r="BU30" s="501"/>
      <c r="BV30" s="500"/>
      <c r="BW30" s="503"/>
      <c r="BX30" s="412" t="s">
        <v>82</v>
      </c>
      <c r="BY30" s="413"/>
    </row>
    <row r="31" spans="1:77" s="152" customFormat="1" ht="225" customHeight="1" x14ac:dyDescent="0.2">
      <c r="A31" s="358">
        <v>10</v>
      </c>
      <c r="B31" s="532" t="s">
        <v>202</v>
      </c>
      <c r="C31" s="533"/>
      <c r="D31" s="533"/>
      <c r="E31" s="533"/>
      <c r="F31" s="533"/>
      <c r="G31" s="533"/>
      <c r="H31" s="533"/>
      <c r="I31" s="533"/>
      <c r="J31" s="533"/>
      <c r="K31" s="533"/>
      <c r="L31" s="533"/>
      <c r="M31" s="868"/>
      <c r="N31" s="999">
        <f>P31/30</f>
        <v>4</v>
      </c>
      <c r="O31" s="1015"/>
      <c r="P31" s="500">
        <f>X31+AX31</f>
        <v>120</v>
      </c>
      <c r="Q31" s="501"/>
      <c r="R31" s="500">
        <f t="shared" si="3"/>
        <v>120</v>
      </c>
      <c r="S31" s="501"/>
      <c r="T31" s="500"/>
      <c r="U31" s="501"/>
      <c r="V31" s="500">
        <f>P31</f>
        <v>120</v>
      </c>
      <c r="W31" s="503"/>
      <c r="X31" s="504">
        <f>Z31+AJ31</f>
        <v>120</v>
      </c>
      <c r="Y31" s="501"/>
      <c r="Z31" s="500">
        <f>AB31+AD31+AH31</f>
        <v>32</v>
      </c>
      <c r="AA31" s="501"/>
      <c r="AB31" s="500">
        <v>32</v>
      </c>
      <c r="AC31" s="501"/>
      <c r="AD31" s="500"/>
      <c r="AE31" s="501"/>
      <c r="AF31" s="500"/>
      <c r="AG31" s="501"/>
      <c r="AH31" s="500"/>
      <c r="AI31" s="501"/>
      <c r="AJ31" s="500">
        <v>88</v>
      </c>
      <c r="AK31" s="501"/>
      <c r="AL31" s="500">
        <v>1</v>
      </c>
      <c r="AM31" s="502"/>
      <c r="AN31" s="504"/>
      <c r="AO31" s="502"/>
      <c r="AP31" s="500"/>
      <c r="AQ31" s="501"/>
      <c r="AR31" s="502"/>
      <c r="AS31" s="503"/>
      <c r="AT31" s="502">
        <v>1</v>
      </c>
      <c r="AU31" s="501"/>
      <c r="AV31" s="500"/>
      <c r="AW31" s="503"/>
      <c r="AX31" s="504"/>
      <c r="AY31" s="501"/>
      <c r="AZ31" s="500"/>
      <c r="BA31" s="501"/>
      <c r="BB31" s="500"/>
      <c r="BC31" s="501"/>
      <c r="BD31" s="500"/>
      <c r="BE31" s="501"/>
      <c r="BF31" s="500"/>
      <c r="BG31" s="501"/>
      <c r="BH31" s="500"/>
      <c r="BI31" s="501"/>
      <c r="BJ31" s="500"/>
      <c r="BK31" s="501"/>
      <c r="BL31" s="500"/>
      <c r="BM31" s="503"/>
      <c r="BN31" s="504"/>
      <c r="BO31" s="501"/>
      <c r="BP31" s="500"/>
      <c r="BQ31" s="501"/>
      <c r="BR31" s="500"/>
      <c r="BS31" s="503"/>
      <c r="BT31" s="504"/>
      <c r="BU31" s="501"/>
      <c r="BV31" s="500"/>
      <c r="BW31" s="503"/>
      <c r="BX31" s="412" t="s">
        <v>82</v>
      </c>
      <c r="BY31" s="413"/>
    </row>
    <row r="32" spans="1:77" s="152" customFormat="1" ht="230.25" customHeight="1" x14ac:dyDescent="0.2">
      <c r="A32" s="358">
        <v>11</v>
      </c>
      <c r="B32" s="532" t="s">
        <v>218</v>
      </c>
      <c r="C32" s="533"/>
      <c r="D32" s="533"/>
      <c r="E32" s="533"/>
      <c r="F32" s="533"/>
      <c r="G32" s="533"/>
      <c r="H32" s="533"/>
      <c r="I32" s="533"/>
      <c r="J32" s="533"/>
      <c r="K32" s="533"/>
      <c r="L32" s="533"/>
      <c r="M32" s="868"/>
      <c r="N32" s="999">
        <f t="shared" si="0"/>
        <v>4</v>
      </c>
      <c r="O32" s="1015"/>
      <c r="P32" s="500">
        <f t="shared" si="1"/>
        <v>120</v>
      </c>
      <c r="Q32" s="501"/>
      <c r="R32" s="500">
        <f t="shared" si="3"/>
        <v>120</v>
      </c>
      <c r="S32" s="501"/>
      <c r="T32" s="500"/>
      <c r="U32" s="501"/>
      <c r="V32" s="500">
        <f t="shared" si="2"/>
        <v>120</v>
      </c>
      <c r="W32" s="503"/>
      <c r="X32" s="504"/>
      <c r="Y32" s="501"/>
      <c r="Z32" s="500"/>
      <c r="AA32" s="501"/>
      <c r="AB32" s="500"/>
      <c r="AC32" s="501"/>
      <c r="AD32" s="500"/>
      <c r="AE32" s="501"/>
      <c r="AF32" s="500"/>
      <c r="AG32" s="501"/>
      <c r="AH32" s="500"/>
      <c r="AI32" s="501"/>
      <c r="AJ32" s="500"/>
      <c r="AK32" s="501"/>
      <c r="AL32" s="500"/>
      <c r="AM32" s="502"/>
      <c r="AN32" s="504"/>
      <c r="AO32" s="502"/>
      <c r="AP32" s="500"/>
      <c r="AQ32" s="501"/>
      <c r="AR32" s="502"/>
      <c r="AS32" s="503"/>
      <c r="AT32" s="502"/>
      <c r="AU32" s="501"/>
      <c r="AV32" s="500"/>
      <c r="AW32" s="503"/>
      <c r="AX32" s="504">
        <f>AZ32+BJ32</f>
        <v>120</v>
      </c>
      <c r="AY32" s="501"/>
      <c r="AZ32" s="500">
        <f>BB32+BD32+BH32</f>
        <v>32</v>
      </c>
      <c r="BA32" s="501"/>
      <c r="BB32" s="500">
        <v>32</v>
      </c>
      <c r="BC32" s="501"/>
      <c r="BD32" s="500"/>
      <c r="BE32" s="501"/>
      <c r="BF32" s="500"/>
      <c r="BG32" s="501"/>
      <c r="BH32" s="500"/>
      <c r="BI32" s="501"/>
      <c r="BJ32" s="500">
        <v>88</v>
      </c>
      <c r="BK32" s="501"/>
      <c r="BL32" s="500">
        <v>1</v>
      </c>
      <c r="BM32" s="503"/>
      <c r="BN32" s="504"/>
      <c r="BO32" s="502"/>
      <c r="BP32" s="500"/>
      <c r="BQ32" s="501"/>
      <c r="BR32" s="502"/>
      <c r="BS32" s="503"/>
      <c r="BT32" s="504">
        <v>2</v>
      </c>
      <c r="BU32" s="501"/>
      <c r="BV32" s="500"/>
      <c r="BW32" s="503"/>
      <c r="BX32" s="151" t="s">
        <v>82</v>
      </c>
      <c r="BY32" s="357"/>
    </row>
    <row r="33" spans="1:77" s="152" customFormat="1" ht="222" customHeight="1" x14ac:dyDescent="0.2">
      <c r="A33" s="358">
        <v>12</v>
      </c>
      <c r="B33" s="767" t="s">
        <v>220</v>
      </c>
      <c r="C33" s="768"/>
      <c r="D33" s="768"/>
      <c r="E33" s="768"/>
      <c r="F33" s="768"/>
      <c r="G33" s="768"/>
      <c r="H33" s="768"/>
      <c r="I33" s="768"/>
      <c r="J33" s="768"/>
      <c r="K33" s="768"/>
      <c r="L33" s="768"/>
      <c r="M33" s="1019"/>
      <c r="N33" s="999">
        <f>P33/30</f>
        <v>4</v>
      </c>
      <c r="O33" s="1015"/>
      <c r="P33" s="500">
        <f t="shared" si="1"/>
        <v>120</v>
      </c>
      <c r="Q33" s="501"/>
      <c r="R33" s="500">
        <f t="shared" si="3"/>
        <v>120</v>
      </c>
      <c r="S33" s="501"/>
      <c r="T33" s="500"/>
      <c r="U33" s="501"/>
      <c r="V33" s="500">
        <f t="shared" si="2"/>
        <v>120</v>
      </c>
      <c r="W33" s="503"/>
      <c r="X33" s="504"/>
      <c r="Y33" s="501"/>
      <c r="Z33" s="500"/>
      <c r="AA33" s="501"/>
      <c r="AB33" s="500"/>
      <c r="AC33" s="501"/>
      <c r="AD33" s="500"/>
      <c r="AE33" s="501"/>
      <c r="AF33" s="500"/>
      <c r="AG33" s="501"/>
      <c r="AH33" s="500"/>
      <c r="AI33" s="501"/>
      <c r="AJ33" s="500"/>
      <c r="AK33" s="501"/>
      <c r="AL33" s="500"/>
      <c r="AM33" s="502"/>
      <c r="AN33" s="504"/>
      <c r="AO33" s="502"/>
      <c r="AP33" s="500"/>
      <c r="AQ33" s="501"/>
      <c r="AR33" s="502"/>
      <c r="AS33" s="503"/>
      <c r="AT33" s="502"/>
      <c r="AU33" s="501"/>
      <c r="AV33" s="500"/>
      <c r="AW33" s="503"/>
      <c r="AX33" s="504">
        <f>AZ33+BJ33</f>
        <v>120</v>
      </c>
      <c r="AY33" s="501"/>
      <c r="AZ33" s="500">
        <f>BB33+BD33+BH33</f>
        <v>32</v>
      </c>
      <c r="BA33" s="501"/>
      <c r="BB33" s="500">
        <v>32</v>
      </c>
      <c r="BC33" s="501"/>
      <c r="BD33" s="500"/>
      <c r="BE33" s="501"/>
      <c r="BF33" s="500"/>
      <c r="BG33" s="501"/>
      <c r="BH33" s="500"/>
      <c r="BI33" s="501"/>
      <c r="BJ33" s="500">
        <v>88</v>
      </c>
      <c r="BK33" s="501"/>
      <c r="BL33" s="500">
        <v>1</v>
      </c>
      <c r="BM33" s="503"/>
      <c r="BN33" s="504"/>
      <c r="BO33" s="502"/>
      <c r="BP33" s="500"/>
      <c r="BQ33" s="501"/>
      <c r="BR33" s="502"/>
      <c r="BS33" s="503"/>
      <c r="BT33" s="504">
        <v>2</v>
      </c>
      <c r="BU33" s="501"/>
      <c r="BV33" s="500"/>
      <c r="BW33" s="503"/>
      <c r="BX33" s="151" t="s">
        <v>82</v>
      </c>
      <c r="BY33" s="357"/>
    </row>
    <row r="34" spans="1:77" s="152" customFormat="1" ht="204.75" customHeight="1" x14ac:dyDescent="0.2">
      <c r="A34" s="358">
        <v>13</v>
      </c>
      <c r="B34" s="532" t="s">
        <v>219</v>
      </c>
      <c r="C34" s="533"/>
      <c r="D34" s="533"/>
      <c r="E34" s="533"/>
      <c r="F34" s="533"/>
      <c r="G34" s="533"/>
      <c r="H34" s="533"/>
      <c r="I34" s="533"/>
      <c r="J34" s="533"/>
      <c r="K34" s="533"/>
      <c r="L34" s="533"/>
      <c r="M34" s="868"/>
      <c r="N34" s="999">
        <f>P34/30</f>
        <v>4</v>
      </c>
      <c r="O34" s="1015"/>
      <c r="P34" s="500">
        <f t="shared" si="1"/>
        <v>120</v>
      </c>
      <c r="Q34" s="501"/>
      <c r="R34" s="500">
        <f t="shared" si="3"/>
        <v>120</v>
      </c>
      <c r="S34" s="501"/>
      <c r="T34" s="500"/>
      <c r="U34" s="501"/>
      <c r="V34" s="500">
        <f t="shared" si="2"/>
        <v>120</v>
      </c>
      <c r="W34" s="503"/>
      <c r="X34" s="504"/>
      <c r="Y34" s="501"/>
      <c r="Z34" s="500"/>
      <c r="AA34" s="501"/>
      <c r="AB34" s="500"/>
      <c r="AC34" s="501"/>
      <c r="AD34" s="500"/>
      <c r="AE34" s="501"/>
      <c r="AF34" s="500"/>
      <c r="AG34" s="501"/>
      <c r="AH34" s="500"/>
      <c r="AI34" s="501"/>
      <c r="AJ34" s="500"/>
      <c r="AK34" s="501"/>
      <c r="AL34" s="500"/>
      <c r="AM34" s="503"/>
      <c r="AN34" s="504"/>
      <c r="AO34" s="501"/>
      <c r="AP34" s="500"/>
      <c r="AQ34" s="501"/>
      <c r="AR34" s="500"/>
      <c r="AS34" s="503"/>
      <c r="AT34" s="504"/>
      <c r="AU34" s="501"/>
      <c r="AV34" s="500"/>
      <c r="AW34" s="503"/>
      <c r="AX34" s="504">
        <f>AZ34+BJ34</f>
        <v>120</v>
      </c>
      <c r="AY34" s="501"/>
      <c r="AZ34" s="500">
        <f>BB34+BD34+BH34</f>
        <v>32</v>
      </c>
      <c r="BA34" s="501"/>
      <c r="BB34" s="500">
        <v>32</v>
      </c>
      <c r="BC34" s="501"/>
      <c r="BD34" s="500"/>
      <c r="BE34" s="501"/>
      <c r="BF34" s="500"/>
      <c r="BG34" s="501"/>
      <c r="BH34" s="500"/>
      <c r="BI34" s="501"/>
      <c r="BJ34" s="500">
        <v>88</v>
      </c>
      <c r="BK34" s="501"/>
      <c r="BL34" s="500">
        <v>1</v>
      </c>
      <c r="BM34" s="503"/>
      <c r="BN34" s="504"/>
      <c r="BO34" s="501"/>
      <c r="BP34" s="500"/>
      <c r="BQ34" s="501"/>
      <c r="BR34" s="500"/>
      <c r="BS34" s="503"/>
      <c r="BT34" s="504">
        <v>2</v>
      </c>
      <c r="BU34" s="501"/>
      <c r="BV34" s="500"/>
      <c r="BW34" s="503"/>
      <c r="BX34" s="412" t="s">
        <v>82</v>
      </c>
      <c r="BY34" s="413"/>
    </row>
    <row r="35" spans="1:77" s="103" customFormat="1" ht="13.5" thickBot="1" x14ac:dyDescent="0.25">
      <c r="A35" s="348"/>
      <c r="B35" s="1016" t="s">
        <v>58</v>
      </c>
      <c r="C35" s="1017"/>
      <c r="D35" s="1017"/>
      <c r="E35" s="1017"/>
      <c r="F35" s="1017"/>
      <c r="G35" s="1017"/>
      <c r="H35" s="1017"/>
      <c r="I35" s="1017"/>
      <c r="J35" s="1017"/>
      <c r="K35" s="1017"/>
      <c r="L35" s="1017"/>
      <c r="M35" s="1018"/>
      <c r="N35" s="1012">
        <f>SUM(N22:N34)</f>
        <v>60</v>
      </c>
      <c r="O35" s="1013"/>
      <c r="P35" s="1012">
        <f>SUM(P22:P34)</f>
        <v>1800</v>
      </c>
      <c r="Q35" s="1013"/>
      <c r="R35" s="1012">
        <f>SUM(R22:R34)</f>
        <v>1800</v>
      </c>
      <c r="S35" s="1013"/>
      <c r="T35" s="1012">
        <f>SUM(T22:T34)</f>
        <v>0</v>
      </c>
      <c r="U35" s="1013"/>
      <c r="V35" s="1012">
        <f>SUM(V22:V34)</f>
        <v>1800</v>
      </c>
      <c r="W35" s="1013"/>
      <c r="X35" s="1012">
        <f>SUM(X22:X34)</f>
        <v>960</v>
      </c>
      <c r="Y35" s="1013"/>
      <c r="Z35" s="1012">
        <f>SUM(Z22:Z34)</f>
        <v>272</v>
      </c>
      <c r="AA35" s="1013"/>
      <c r="AB35" s="1012">
        <f>SUM(AB22:AB34)</f>
        <v>272</v>
      </c>
      <c r="AC35" s="1013"/>
      <c r="AD35" s="498"/>
      <c r="AE35" s="498"/>
      <c r="AF35" s="499"/>
      <c r="AG35" s="505"/>
      <c r="AH35" s="498"/>
      <c r="AI35" s="499"/>
      <c r="AJ35" s="1012">
        <f>SUM(AJ22:AJ34)</f>
        <v>688</v>
      </c>
      <c r="AK35" s="1013"/>
      <c r="AL35" s="1012">
        <f>SUM(AL22:AL34)</f>
        <v>8</v>
      </c>
      <c r="AM35" s="1013"/>
      <c r="AN35" s="871"/>
      <c r="AO35" s="505"/>
      <c r="AP35" s="499"/>
      <c r="AQ35" s="505"/>
      <c r="AR35" s="499"/>
      <c r="AS35" s="505"/>
      <c r="AT35" s="1012">
        <f>SUM(AT22:AT34)</f>
        <v>4</v>
      </c>
      <c r="AU35" s="1013"/>
      <c r="AV35" s="1012">
        <f>SUM(AV22:AV34)</f>
        <v>3</v>
      </c>
      <c r="AW35" s="1013"/>
      <c r="AX35" s="1012">
        <f>SUM(AX22:AX34)</f>
        <v>840</v>
      </c>
      <c r="AY35" s="1013"/>
      <c r="AZ35" s="1012">
        <f>SUM(AZ22:AZ34)</f>
        <v>272</v>
      </c>
      <c r="BA35" s="1013"/>
      <c r="BB35" s="1012">
        <f>SUM(BB22:BB34)</f>
        <v>260</v>
      </c>
      <c r="BC35" s="1013"/>
      <c r="BD35" s="1012"/>
      <c r="BE35" s="1013"/>
      <c r="BF35" s="1012">
        <f>SUM(BF22:BF34)</f>
        <v>12</v>
      </c>
      <c r="BG35" s="1013"/>
      <c r="BH35" s="1012"/>
      <c r="BI35" s="1013"/>
      <c r="BJ35" s="1012">
        <f>SUM(BJ22:BJ34)</f>
        <v>568</v>
      </c>
      <c r="BK35" s="1013"/>
      <c r="BL35" s="1012">
        <f>SUM(BL22:BL34)</f>
        <v>8</v>
      </c>
      <c r="BM35" s="1013"/>
      <c r="BN35" s="1012"/>
      <c r="BO35" s="1013"/>
      <c r="BP35" s="1012"/>
      <c r="BQ35" s="1013"/>
      <c r="BR35" s="1012"/>
      <c r="BS35" s="1013"/>
      <c r="BT35" s="497">
        <f>SUM(BT19:BU34)/2</f>
        <v>5</v>
      </c>
      <c r="BU35" s="508"/>
      <c r="BV35" s="497">
        <f>SUM(BV19:BW34)/2</f>
        <v>1</v>
      </c>
      <c r="BW35" s="508"/>
      <c r="BX35" s="498"/>
      <c r="BY35" s="508"/>
    </row>
    <row r="36" spans="1:77" s="103" customFormat="1" x14ac:dyDescent="0.2">
      <c r="A36" s="411"/>
      <c r="B36" s="410"/>
      <c r="C36" s="410"/>
      <c r="D36" s="410"/>
      <c r="E36" s="410"/>
      <c r="F36" s="410"/>
      <c r="G36" s="410"/>
      <c r="H36" s="410"/>
      <c r="I36" s="410"/>
      <c r="J36" s="410"/>
      <c r="K36" s="1114" t="s">
        <v>117</v>
      </c>
      <c r="L36" s="1114"/>
      <c r="M36" s="1114"/>
      <c r="N36" s="1114"/>
      <c r="O36" s="1114"/>
      <c r="P36" s="1114"/>
      <c r="Q36" s="1114"/>
      <c r="R36" s="1114"/>
      <c r="S36" s="1114"/>
      <c r="T36" s="409"/>
      <c r="U36" s="409"/>
      <c r="V36" s="409"/>
      <c r="W36" s="409"/>
      <c r="X36" s="409"/>
      <c r="Y36" s="409"/>
      <c r="Z36" s="409"/>
      <c r="AA36" s="409"/>
      <c r="AB36" s="409"/>
      <c r="AC36" s="409"/>
      <c r="AD36" s="409"/>
      <c r="AE36" s="409"/>
      <c r="AF36" s="409"/>
      <c r="AG36" s="409"/>
      <c r="AH36" s="409"/>
      <c r="AI36" s="409"/>
      <c r="AJ36" s="409"/>
      <c r="AK36" s="409"/>
      <c r="AL36" s="409"/>
      <c r="AM36" s="409"/>
      <c r="AN36" s="409"/>
      <c r="AO36" s="409"/>
      <c r="AP36" s="409"/>
      <c r="AQ36" s="409"/>
      <c r="AR36" s="409"/>
      <c r="AS36" s="409"/>
      <c r="AT36" s="409"/>
      <c r="AU36" s="409"/>
      <c r="AV36" s="409"/>
      <c r="AW36" s="409"/>
      <c r="AX36" s="409"/>
      <c r="AY36" s="409"/>
      <c r="AZ36" s="409"/>
      <c r="BA36" s="409"/>
      <c r="BB36" s="409"/>
      <c r="BC36" s="409"/>
      <c r="BD36" s="409"/>
      <c r="BE36" s="409"/>
      <c r="BF36" s="409"/>
      <c r="BG36" s="409"/>
      <c r="BH36" s="409"/>
      <c r="BI36" s="409"/>
      <c r="BJ36" s="409"/>
      <c r="BK36" s="409"/>
      <c r="BL36" s="409"/>
      <c r="BM36" s="409"/>
      <c r="BN36" s="409"/>
      <c r="BO36" s="409"/>
      <c r="BP36" s="409"/>
      <c r="BQ36" s="409"/>
      <c r="BR36" s="409"/>
      <c r="BS36" s="409"/>
      <c r="BT36" s="409"/>
      <c r="BU36" s="409"/>
      <c r="BV36" s="409"/>
      <c r="BW36" s="409"/>
      <c r="BX36" s="409"/>
      <c r="BY36" s="409"/>
    </row>
    <row r="37" spans="1:77" s="103" customFormat="1" ht="15.75" x14ac:dyDescent="0.25">
      <c r="K37" s="485" t="s">
        <v>118</v>
      </c>
      <c r="L37" s="486"/>
      <c r="M37" s="486"/>
      <c r="N37" s="486"/>
      <c r="O37" s="486"/>
      <c r="P37" s="486"/>
      <c r="Q37" s="486"/>
      <c r="R37" s="486"/>
      <c r="S37" s="486"/>
      <c r="T37" s="486"/>
      <c r="U37" s="486"/>
      <c r="V37" s="486"/>
      <c r="W37" s="486"/>
      <c r="X37" s="486"/>
      <c r="Y37" s="486"/>
      <c r="Z37" s="486"/>
      <c r="AA37" s="486"/>
      <c r="AB37" s="486"/>
      <c r="AC37" s="486"/>
      <c r="AD37" s="486"/>
      <c r="AE37" s="486"/>
      <c r="AF37" s="486"/>
      <c r="AG37" s="486"/>
      <c r="AH37" s="486"/>
      <c r="AI37" s="486"/>
      <c r="AJ37" s="486"/>
      <c r="AK37" s="486"/>
      <c r="AL37" s="486"/>
      <c r="AM37" s="875"/>
      <c r="AN37" s="875"/>
      <c r="AO37" s="875"/>
      <c r="AP37" s="875"/>
      <c r="AQ37" s="875"/>
      <c r="AR37" s="875"/>
      <c r="AS37" s="875"/>
      <c r="AT37" s="875"/>
      <c r="AU37" s="875"/>
      <c r="AV37" s="315"/>
      <c r="AW37" s="315"/>
      <c r="AX37" s="315"/>
      <c r="AY37" s="315"/>
      <c r="AZ37" s="315"/>
      <c r="BA37" s="315"/>
      <c r="BB37" s="315"/>
      <c r="BC37" s="315"/>
      <c r="BD37" s="316"/>
      <c r="BE37" s="316"/>
    </row>
    <row r="38" spans="1:77" s="103" customFormat="1" ht="15.75" x14ac:dyDescent="0.25">
      <c r="K38" s="485" t="s">
        <v>119</v>
      </c>
      <c r="L38" s="486"/>
      <c r="M38" s="486"/>
      <c r="N38" s="486"/>
      <c r="O38" s="486"/>
      <c r="P38" s="486"/>
      <c r="Q38" s="486"/>
      <c r="R38" s="486"/>
      <c r="S38" s="486"/>
      <c r="T38" s="486"/>
      <c r="U38" s="486"/>
      <c r="V38" s="486"/>
      <c r="W38" s="486"/>
      <c r="X38" s="486"/>
      <c r="Y38" s="486"/>
      <c r="Z38" s="486"/>
      <c r="AA38" s="486"/>
      <c r="AB38" s="486"/>
      <c r="AC38" s="486"/>
      <c r="AD38" s="486"/>
      <c r="AE38" s="486"/>
      <c r="AF38" s="486"/>
      <c r="AG38" s="486"/>
      <c r="AH38" s="486"/>
      <c r="AI38" s="486"/>
      <c r="AJ38" s="486"/>
      <c r="AK38" s="486"/>
      <c r="AL38" s="486"/>
      <c r="AM38" s="875"/>
      <c r="AN38" s="875"/>
      <c r="AO38" s="875"/>
      <c r="AP38" s="875"/>
      <c r="AQ38" s="875"/>
      <c r="AR38" s="875"/>
      <c r="AS38" s="875"/>
      <c r="AT38" s="875"/>
      <c r="AU38" s="875"/>
      <c r="AV38" s="875"/>
      <c r="AW38" s="875"/>
      <c r="AX38" s="875"/>
      <c r="AY38" s="875"/>
      <c r="AZ38" s="875"/>
      <c r="BA38" s="875"/>
      <c r="BB38" s="875"/>
      <c r="BC38" s="875"/>
      <c r="BD38" s="875"/>
      <c r="BE38" s="875"/>
    </row>
    <row r="39" spans="1:77" s="160" customFormat="1" ht="18.75" x14ac:dyDescent="0.3">
      <c r="A39" s="103"/>
      <c r="B39" s="878" t="s">
        <v>201</v>
      </c>
      <c r="C39" s="879"/>
      <c r="D39" s="879"/>
      <c r="E39" s="879"/>
      <c r="F39" s="879"/>
      <c r="G39" s="879"/>
      <c r="H39" s="879"/>
      <c r="I39" s="879"/>
      <c r="J39" s="879"/>
      <c r="K39" s="879"/>
      <c r="L39" s="879"/>
      <c r="M39" s="879"/>
      <c r="N39" s="879"/>
      <c r="O39" s="879"/>
      <c r="P39" s="879"/>
      <c r="Q39" s="879"/>
      <c r="R39" s="879"/>
      <c r="S39" s="879"/>
      <c r="T39" s="203"/>
      <c r="U39" s="203"/>
      <c r="V39" s="15"/>
      <c r="W39" s="15"/>
      <c r="X39" s="15"/>
      <c r="Y39" s="15"/>
      <c r="Z39" s="15"/>
      <c r="AA39" s="15"/>
      <c r="AB39" s="627" t="s">
        <v>229</v>
      </c>
      <c r="AC39" s="1014"/>
      <c r="AD39" s="1014"/>
      <c r="AE39" s="1014"/>
      <c r="AF39" s="1014"/>
      <c r="AG39" s="1014"/>
      <c r="AH39" s="1014"/>
      <c r="AI39" s="1014"/>
      <c r="AJ39" s="1014"/>
      <c r="AK39" s="1014"/>
      <c r="AL39" s="1014"/>
      <c r="AM39" s="1014"/>
      <c r="AN39" s="1014"/>
      <c r="AO39" s="1014"/>
      <c r="AP39" s="1014"/>
      <c r="AQ39" s="1014"/>
      <c r="AR39" s="1014"/>
      <c r="AS39" s="1014"/>
      <c r="AT39" s="1014"/>
      <c r="AU39" s="1014"/>
      <c r="AV39" s="1014"/>
      <c r="AW39" s="1014"/>
      <c r="AX39" s="1014"/>
      <c r="AY39" s="1014"/>
      <c r="AZ39" s="1014"/>
      <c r="BA39" s="1014"/>
      <c r="BB39" s="1014"/>
      <c r="BC39" s="1014"/>
      <c r="BD39" s="1014"/>
      <c r="BE39" s="1014"/>
      <c r="BF39" s="1014"/>
      <c r="BG39" s="1014"/>
      <c r="BH39" s="1014"/>
      <c r="BI39" s="1014"/>
      <c r="BJ39" s="1014"/>
      <c r="BK39" s="1014"/>
      <c r="BL39" s="1014"/>
      <c r="BM39" s="1014"/>
      <c r="BN39" s="1014"/>
      <c r="BO39" s="1014"/>
      <c r="BP39" s="1014"/>
      <c r="BQ39" s="1014"/>
      <c r="BR39" s="1014"/>
      <c r="BS39" s="1014"/>
      <c r="BT39" s="1014"/>
      <c r="BU39" s="1014"/>
      <c r="BV39" s="1014"/>
      <c r="BW39" s="1014"/>
      <c r="BX39" s="103"/>
      <c r="BY39" s="103"/>
    </row>
    <row r="40" spans="1:77" s="160" customFormat="1" ht="15.75" x14ac:dyDescent="0.25">
      <c r="B40" s="705"/>
      <c r="C40" s="705"/>
      <c r="D40" s="705"/>
      <c r="E40" s="705"/>
      <c r="F40" s="705"/>
      <c r="G40" s="705"/>
      <c r="H40" s="705"/>
      <c r="I40" s="705"/>
      <c r="J40" s="705"/>
      <c r="K40" s="705"/>
      <c r="L40" s="705"/>
      <c r="O40" s="399"/>
      <c r="T40" s="204"/>
      <c r="U40" s="204"/>
      <c r="V40" s="18"/>
      <c r="W40" s="18"/>
      <c r="X40" s="18"/>
      <c r="Y40" s="340"/>
      <c r="Z40" s="341"/>
      <c r="AA40" s="341"/>
      <c r="AB40" s="341"/>
      <c r="AC40" s="341"/>
      <c r="AD40" s="341"/>
      <c r="AE40" s="341"/>
      <c r="AF40" s="341"/>
      <c r="AG40" s="341"/>
      <c r="AH40" s="341"/>
      <c r="AI40" s="341"/>
      <c r="AJ40" s="341"/>
      <c r="AK40" s="341"/>
      <c r="AL40" s="341"/>
      <c r="AM40" s="341"/>
      <c r="AN40" s="341"/>
      <c r="AO40" s="341"/>
      <c r="AP40" s="341"/>
      <c r="AQ40" s="341"/>
      <c r="AR40" s="341"/>
      <c r="AS40" s="341"/>
      <c r="AT40" s="341"/>
      <c r="AU40" s="341"/>
      <c r="AV40" s="341"/>
      <c r="AW40" s="341"/>
      <c r="AX40" s="1008" t="s">
        <v>38</v>
      </c>
      <c r="AY40" s="1009"/>
      <c r="AZ40" s="341"/>
      <c r="BA40" s="341"/>
      <c r="BB40" s="341"/>
      <c r="BC40" s="341"/>
      <c r="BD40" s="341"/>
      <c r="BE40" s="341"/>
      <c r="BF40" s="341"/>
      <c r="BG40" s="341"/>
      <c r="BH40" s="341"/>
      <c r="BI40" s="341"/>
      <c r="BJ40" s="341"/>
      <c r="BL40" s="693"/>
      <c r="BM40" s="693"/>
      <c r="BN40" s="693"/>
      <c r="BO40" s="693"/>
      <c r="BP40" s="693"/>
      <c r="BQ40" s="693"/>
      <c r="BR40" s="693"/>
      <c r="BS40" s="693"/>
      <c r="BT40" s="693"/>
      <c r="BU40" s="693"/>
      <c r="BV40" s="693"/>
    </row>
  </sheetData>
  <mergeCells count="529">
    <mergeCell ref="BX35:BY35"/>
    <mergeCell ref="K36:S36"/>
    <mergeCell ref="AZ35:BA35"/>
    <mergeCell ref="BB35:BC35"/>
    <mergeCell ref="BD35:BE35"/>
    <mergeCell ref="BF35:BG35"/>
    <mergeCell ref="BH35:BI35"/>
    <mergeCell ref="BJ35:BK35"/>
    <mergeCell ref="BL35:BM35"/>
    <mergeCell ref="BN35:BO35"/>
    <mergeCell ref="BP35:BQ35"/>
    <mergeCell ref="AV35:AW35"/>
    <mergeCell ref="AX35:AY35"/>
    <mergeCell ref="AL35:AM35"/>
    <mergeCell ref="AN35:AO35"/>
    <mergeCell ref="AP35:AQ35"/>
    <mergeCell ref="AR35:AS35"/>
    <mergeCell ref="AT35:AU35"/>
    <mergeCell ref="BR35:BS35"/>
    <mergeCell ref="BT35:BU35"/>
    <mergeCell ref="BV35:BW35"/>
    <mergeCell ref="AJ35:AK35"/>
    <mergeCell ref="T35:U35"/>
    <mergeCell ref="V35:W35"/>
    <mergeCell ref="X35:Y35"/>
    <mergeCell ref="Z35:AA35"/>
    <mergeCell ref="AB35:AC35"/>
    <mergeCell ref="AD35:AE35"/>
    <mergeCell ref="AF35:AG35"/>
    <mergeCell ref="AH35:AI35"/>
    <mergeCell ref="Z30:AA30"/>
    <mergeCell ref="AB31:AC31"/>
    <mergeCell ref="AD31:AE31"/>
    <mergeCell ref="AH31:AI31"/>
    <mergeCell ref="AH30:AI30"/>
    <mergeCell ref="AB30:AC30"/>
    <mergeCell ref="AH33:AI33"/>
    <mergeCell ref="AB32:AC32"/>
    <mergeCell ref="N30:O30"/>
    <mergeCell ref="P30:Q30"/>
    <mergeCell ref="AB28:AC28"/>
    <mergeCell ref="AD28:AE28"/>
    <mergeCell ref="AH28:AI28"/>
    <mergeCell ref="AF29:AG29"/>
    <mergeCell ref="AJ30:AK30"/>
    <mergeCell ref="AJ29:AK29"/>
    <mergeCell ref="AD30:AE30"/>
    <mergeCell ref="AF30:AG30"/>
    <mergeCell ref="X28:Y28"/>
    <mergeCell ref="T32:U32"/>
    <mergeCell ref="T33:U33"/>
    <mergeCell ref="BB28:BC28"/>
    <mergeCell ref="BD28:BE28"/>
    <mergeCell ref="T34:U34"/>
    <mergeCell ref="V33:W33"/>
    <mergeCell ref="X33:Y33"/>
    <mergeCell ref="Z33:AA33"/>
    <mergeCell ref="T30:U30"/>
    <mergeCell ref="AR33:AS33"/>
    <mergeCell ref="AR34:AS34"/>
    <mergeCell ref="N26:O26"/>
    <mergeCell ref="B25:M25"/>
    <mergeCell ref="P25:Q25"/>
    <mergeCell ref="R25:S25"/>
    <mergeCell ref="V25:W25"/>
    <mergeCell ref="B27:M27"/>
    <mergeCell ref="P27:Q27"/>
    <mergeCell ref="R27:S27"/>
    <mergeCell ref="V27:W27"/>
    <mergeCell ref="N25:O25"/>
    <mergeCell ref="N27:O27"/>
    <mergeCell ref="T25:U25"/>
    <mergeCell ref="Q1:BM1"/>
    <mergeCell ref="Q3:BM3"/>
    <mergeCell ref="Q5:BM5"/>
    <mergeCell ref="Q7:BM7"/>
    <mergeCell ref="Q8:BM8"/>
    <mergeCell ref="F13:BX13"/>
    <mergeCell ref="BX15:BY21"/>
    <mergeCell ref="AZ17:BA21"/>
    <mergeCell ref="BB17:BI17"/>
    <mergeCell ref="AB18:AC21"/>
    <mergeCell ref="AD18:AE21"/>
    <mergeCell ref="AH18:AI21"/>
    <mergeCell ref="AT18:AU21"/>
    <mergeCell ref="AV18:AW21"/>
    <mergeCell ref="BB18:BC21"/>
    <mergeCell ref="AX16:AY21"/>
    <mergeCell ref="F10:F11"/>
    <mergeCell ref="G10:J10"/>
    <mergeCell ref="K10:N10"/>
    <mergeCell ref="Q6:BT6"/>
    <mergeCell ref="T10:W10"/>
    <mergeCell ref="X10:AA10"/>
    <mergeCell ref="AB10:AE10"/>
    <mergeCell ref="AF10:AJ10"/>
    <mergeCell ref="AK10:AN10"/>
    <mergeCell ref="AO10:AS10"/>
    <mergeCell ref="AT10:AW10"/>
    <mergeCell ref="O10:S10"/>
    <mergeCell ref="A15:A21"/>
    <mergeCell ref="B15:M21"/>
    <mergeCell ref="P15:W15"/>
    <mergeCell ref="X15:AW15"/>
    <mergeCell ref="N15:O21"/>
    <mergeCell ref="AN16:AS17"/>
    <mergeCell ref="AX15:BW15"/>
    <mergeCell ref="AT16:AW17"/>
    <mergeCell ref="P16:Q21"/>
    <mergeCell ref="R16:S21"/>
    <mergeCell ref="V16:W21"/>
    <mergeCell ref="X16:Y21"/>
    <mergeCell ref="Z16:AI16"/>
    <mergeCell ref="AJ16:AK21"/>
    <mergeCell ref="AL16:AM21"/>
    <mergeCell ref="BJ16:BK21"/>
    <mergeCell ref="BL16:BM21"/>
    <mergeCell ref="BT16:BW17"/>
    <mergeCell ref="BD18:BE21"/>
    <mergeCell ref="BH18:BI21"/>
    <mergeCell ref="BT18:BU21"/>
    <mergeCell ref="BV18:BW21"/>
    <mergeCell ref="T16:U21"/>
    <mergeCell ref="Z17:AA21"/>
    <mergeCell ref="AB17:AI17"/>
    <mergeCell ref="AZ16:BI16"/>
    <mergeCell ref="AF18:AG21"/>
    <mergeCell ref="AN18:AO21"/>
    <mergeCell ref="AP18:AQ21"/>
    <mergeCell ref="AR18:AS21"/>
    <mergeCell ref="BF18:BG21"/>
    <mergeCell ref="BN16:BS17"/>
    <mergeCell ref="BN18:BO21"/>
    <mergeCell ref="BP18:BQ21"/>
    <mergeCell ref="BR18:BS21"/>
    <mergeCell ref="AJ22:AK22"/>
    <mergeCell ref="AL22:AM22"/>
    <mergeCell ref="B22:M22"/>
    <mergeCell ref="P22:Q22"/>
    <mergeCell ref="R22:S22"/>
    <mergeCell ref="V22:W22"/>
    <mergeCell ref="X22:Y22"/>
    <mergeCell ref="Z22:AA22"/>
    <mergeCell ref="AF22:AG22"/>
    <mergeCell ref="T22:U22"/>
    <mergeCell ref="N22:O22"/>
    <mergeCell ref="BF22:BG22"/>
    <mergeCell ref="BN22:BO22"/>
    <mergeCell ref="BX22:BY22"/>
    <mergeCell ref="B23:M23"/>
    <mergeCell ref="P23:Q23"/>
    <mergeCell ref="R23:S23"/>
    <mergeCell ref="V23:W23"/>
    <mergeCell ref="X23:Y23"/>
    <mergeCell ref="Z23:AA23"/>
    <mergeCell ref="AB23:AC23"/>
    <mergeCell ref="AD23:AE23"/>
    <mergeCell ref="AH23:AI23"/>
    <mergeCell ref="BH22:BI22"/>
    <mergeCell ref="BJ22:BK22"/>
    <mergeCell ref="BL22:BM22"/>
    <mergeCell ref="BT22:BU22"/>
    <mergeCell ref="BV22:BW22"/>
    <mergeCell ref="AT22:AU22"/>
    <mergeCell ref="AV22:AW22"/>
    <mergeCell ref="AX22:AY22"/>
    <mergeCell ref="AZ22:BA22"/>
    <mergeCell ref="BB22:BC22"/>
    <mergeCell ref="BD22:BE22"/>
    <mergeCell ref="AB22:AC22"/>
    <mergeCell ref="AD22:AE22"/>
    <mergeCell ref="AH22:AI22"/>
    <mergeCell ref="BT23:BU23"/>
    <mergeCell ref="BV23:BW23"/>
    <mergeCell ref="BX23:BY23"/>
    <mergeCell ref="B24:M24"/>
    <mergeCell ref="P24:Q24"/>
    <mergeCell ref="R24:S24"/>
    <mergeCell ref="V24:W24"/>
    <mergeCell ref="X24:Y24"/>
    <mergeCell ref="Z24:AA24"/>
    <mergeCell ref="AZ23:BA23"/>
    <mergeCell ref="BB23:BC23"/>
    <mergeCell ref="BD23:BE23"/>
    <mergeCell ref="BH23:BI23"/>
    <mergeCell ref="BJ23:BK23"/>
    <mergeCell ref="AJ23:AK23"/>
    <mergeCell ref="AL23:AM23"/>
    <mergeCell ref="AT23:AU23"/>
    <mergeCell ref="AV23:AW23"/>
    <mergeCell ref="AX23:AY23"/>
    <mergeCell ref="BX24:BY24"/>
    <mergeCell ref="N24:O24"/>
    <mergeCell ref="AL24:AM24"/>
    <mergeCell ref="AH24:AI24"/>
    <mergeCell ref="N23:O23"/>
    <mergeCell ref="BX25:BY25"/>
    <mergeCell ref="B26:M26"/>
    <mergeCell ref="P26:Q26"/>
    <mergeCell ref="R26:S26"/>
    <mergeCell ref="V26:W26"/>
    <mergeCell ref="X26:Y26"/>
    <mergeCell ref="Z26:AA26"/>
    <mergeCell ref="AZ25:BA25"/>
    <mergeCell ref="BB25:BC25"/>
    <mergeCell ref="BD25:BE25"/>
    <mergeCell ref="BH25:BI25"/>
    <mergeCell ref="BJ25:BK25"/>
    <mergeCell ref="AJ25:AK25"/>
    <mergeCell ref="AL25:AM25"/>
    <mergeCell ref="AT25:AU25"/>
    <mergeCell ref="AV25:AW25"/>
    <mergeCell ref="AX25:AY25"/>
    <mergeCell ref="AB26:AC26"/>
    <mergeCell ref="AD26:AE26"/>
    <mergeCell ref="AH26:AI26"/>
    <mergeCell ref="AJ26:AK26"/>
    <mergeCell ref="X25:Y25"/>
    <mergeCell ref="Z25:AA25"/>
    <mergeCell ref="BL25:BM25"/>
    <mergeCell ref="BT25:BU25"/>
    <mergeCell ref="BV25:BW25"/>
    <mergeCell ref="BH26:BI26"/>
    <mergeCell ref="BJ26:BK26"/>
    <mergeCell ref="BL26:BM26"/>
    <mergeCell ref="BT26:BU26"/>
    <mergeCell ref="BV26:BW26"/>
    <mergeCell ref="BH24:BI24"/>
    <mergeCell ref="BT24:BU24"/>
    <mergeCell ref="BV24:BW24"/>
    <mergeCell ref="BP26:BQ26"/>
    <mergeCell ref="BJ24:BK24"/>
    <mergeCell ref="BL24:BM24"/>
    <mergeCell ref="BP25:BQ25"/>
    <mergeCell ref="AH27:AI27"/>
    <mergeCell ref="AJ27:AK27"/>
    <mergeCell ref="AL27:AM27"/>
    <mergeCell ref="AZ26:BA26"/>
    <mergeCell ref="BB26:BC26"/>
    <mergeCell ref="BD26:BE26"/>
    <mergeCell ref="AT24:AU24"/>
    <mergeCell ref="AV24:AW24"/>
    <mergeCell ref="AX24:AY24"/>
    <mergeCell ref="AH25:AI25"/>
    <mergeCell ref="AJ24:AK24"/>
    <mergeCell ref="AR24:AS24"/>
    <mergeCell ref="AR25:AS25"/>
    <mergeCell ref="AX27:AY27"/>
    <mergeCell ref="AZ27:BA27"/>
    <mergeCell ref="BB27:BC27"/>
    <mergeCell ref="AT26:AU26"/>
    <mergeCell ref="AV26:AW26"/>
    <mergeCell ref="AX26:AY26"/>
    <mergeCell ref="AL26:AM26"/>
    <mergeCell ref="BD27:BE27"/>
    <mergeCell ref="AP26:AQ26"/>
    <mergeCell ref="AP27:AQ27"/>
    <mergeCell ref="AR27:AS27"/>
    <mergeCell ref="BF27:BG27"/>
    <mergeCell ref="BP27:BQ27"/>
    <mergeCell ref="BF26:BG26"/>
    <mergeCell ref="AZ24:BA24"/>
    <mergeCell ref="BB24:BC24"/>
    <mergeCell ref="BD24:BE24"/>
    <mergeCell ref="BH33:BI33"/>
    <mergeCell ref="AN31:AO31"/>
    <mergeCell ref="AR31:AS31"/>
    <mergeCell ref="BF34:BG34"/>
    <mergeCell ref="BF30:BG30"/>
    <mergeCell ref="BH30:BI30"/>
    <mergeCell ref="AR32:AS32"/>
    <mergeCell ref="BX27:BY27"/>
    <mergeCell ref="BH27:BI27"/>
    <mergeCell ref="BJ27:BK27"/>
    <mergeCell ref="BL27:BM27"/>
    <mergeCell ref="BT27:BU27"/>
    <mergeCell ref="BV27:BW27"/>
    <mergeCell ref="AT27:AU27"/>
    <mergeCell ref="AV27:AW27"/>
    <mergeCell ref="AN30:AO30"/>
    <mergeCell ref="AP30:AQ30"/>
    <mergeCell ref="AP34:AQ34"/>
    <mergeCell ref="AN33:AO33"/>
    <mergeCell ref="AN34:AO34"/>
    <mergeCell ref="AP32:AQ32"/>
    <mergeCell ref="AP33:AQ33"/>
    <mergeCell ref="AN32:AO32"/>
    <mergeCell ref="AT34:AU34"/>
    <mergeCell ref="BT28:BU28"/>
    <mergeCell ref="BV28:BW28"/>
    <mergeCell ref="AT28:AU28"/>
    <mergeCell ref="AX28:AY28"/>
    <mergeCell ref="AZ28:BA28"/>
    <mergeCell ref="BF28:BG28"/>
    <mergeCell ref="AP28:AQ28"/>
    <mergeCell ref="AT29:AU29"/>
    <mergeCell ref="AP29:AQ29"/>
    <mergeCell ref="BP28:BQ28"/>
    <mergeCell ref="AV28:AW28"/>
    <mergeCell ref="BH29:BI29"/>
    <mergeCell ref="B32:M32"/>
    <mergeCell ref="P32:Q32"/>
    <mergeCell ref="R32:S32"/>
    <mergeCell ref="V32:W32"/>
    <mergeCell ref="X32:Y32"/>
    <mergeCell ref="Z32:AA32"/>
    <mergeCell ref="B28:M28"/>
    <mergeCell ref="B29:M29"/>
    <mergeCell ref="T28:U28"/>
    <mergeCell ref="R28:S28"/>
    <mergeCell ref="P28:Q28"/>
    <mergeCell ref="T31:U31"/>
    <mergeCell ref="V30:W30"/>
    <mergeCell ref="X30:Y30"/>
    <mergeCell ref="N29:O29"/>
    <mergeCell ref="P29:Q29"/>
    <mergeCell ref="R29:S29"/>
    <mergeCell ref="V29:W29"/>
    <mergeCell ref="X29:Y29"/>
    <mergeCell ref="Z29:AA29"/>
    <mergeCell ref="T29:U29"/>
    <mergeCell ref="N28:O28"/>
    <mergeCell ref="V28:W28"/>
    <mergeCell ref="N32:O32"/>
    <mergeCell ref="BT32:BU32"/>
    <mergeCell ref="BV32:BW32"/>
    <mergeCell ref="BT30:BU30"/>
    <mergeCell ref="BV30:BW30"/>
    <mergeCell ref="BT29:BU29"/>
    <mergeCell ref="BV29:BW29"/>
    <mergeCell ref="BP29:BQ29"/>
    <mergeCell ref="AL28:AM28"/>
    <mergeCell ref="AR30:AS30"/>
    <mergeCell ref="AT30:AU30"/>
    <mergeCell ref="AV30:AW30"/>
    <mergeCell ref="AX30:AY30"/>
    <mergeCell ref="AZ30:BA30"/>
    <mergeCell ref="BB30:BC30"/>
    <mergeCell ref="BJ29:BK29"/>
    <mergeCell ref="AX29:AY29"/>
    <mergeCell ref="AZ29:BA29"/>
    <mergeCell ref="BB29:BC29"/>
    <mergeCell ref="BD29:BE29"/>
    <mergeCell ref="BF29:BG29"/>
    <mergeCell ref="AV29:AW29"/>
    <mergeCell ref="AR28:AS28"/>
    <mergeCell ref="AR29:AS29"/>
    <mergeCell ref="AL30:AM30"/>
    <mergeCell ref="V34:W34"/>
    <mergeCell ref="X34:Y34"/>
    <mergeCell ref="Z34:AA34"/>
    <mergeCell ref="AB34:AC34"/>
    <mergeCell ref="AD34:AE34"/>
    <mergeCell ref="AH34:AI34"/>
    <mergeCell ref="AJ34:AK34"/>
    <mergeCell ref="N34:O34"/>
    <mergeCell ref="BR34:BS34"/>
    <mergeCell ref="BP34:BQ34"/>
    <mergeCell ref="AV34:AW34"/>
    <mergeCell ref="AX34:AY34"/>
    <mergeCell ref="AZ34:BA34"/>
    <mergeCell ref="BB34:BC34"/>
    <mergeCell ref="BD34:BE34"/>
    <mergeCell ref="BH34:BI34"/>
    <mergeCell ref="BV33:BW33"/>
    <mergeCell ref="B31:M31"/>
    <mergeCell ref="P31:Q31"/>
    <mergeCell ref="R31:S31"/>
    <mergeCell ref="V31:W31"/>
    <mergeCell ref="X31:Y31"/>
    <mergeCell ref="Z31:AA31"/>
    <mergeCell ref="BR33:BS33"/>
    <mergeCell ref="R34:S34"/>
    <mergeCell ref="R33:S33"/>
    <mergeCell ref="N33:O33"/>
    <mergeCell ref="B33:M33"/>
    <mergeCell ref="P33:Q33"/>
    <mergeCell ref="AJ31:AK31"/>
    <mergeCell ref="BJ31:BK31"/>
    <mergeCell ref="AL31:AM31"/>
    <mergeCell ref="BN34:BO34"/>
    <mergeCell ref="AB33:AC33"/>
    <mergeCell ref="AF33:AG33"/>
    <mergeCell ref="AJ33:AK33"/>
    <mergeCell ref="AL33:AM33"/>
    <mergeCell ref="AL34:AM34"/>
    <mergeCell ref="B34:M34"/>
    <mergeCell ref="P34:Q34"/>
    <mergeCell ref="B40:L40"/>
    <mergeCell ref="BL40:BV40"/>
    <mergeCell ref="BT31:BU31"/>
    <mergeCell ref="BV31:BW31"/>
    <mergeCell ref="AT31:AU31"/>
    <mergeCell ref="AV31:AW31"/>
    <mergeCell ref="AX31:AY31"/>
    <mergeCell ref="AZ31:BA31"/>
    <mergeCell ref="BB31:BC31"/>
    <mergeCell ref="BD31:BE31"/>
    <mergeCell ref="BF31:BG31"/>
    <mergeCell ref="BN31:BO31"/>
    <mergeCell ref="BL31:BM31"/>
    <mergeCell ref="B39:S39"/>
    <mergeCell ref="AB39:BW39"/>
    <mergeCell ref="N31:O31"/>
    <mergeCell ref="AP31:AQ31"/>
    <mergeCell ref="BT34:BU34"/>
    <mergeCell ref="B35:M35"/>
    <mergeCell ref="N35:O35"/>
    <mergeCell ref="BV34:BW34"/>
    <mergeCell ref="AD33:AE33"/>
    <mergeCell ref="P35:Q35"/>
    <mergeCell ref="BT33:BU33"/>
    <mergeCell ref="R35:S35"/>
    <mergeCell ref="BL30:BM30"/>
    <mergeCell ref="BF32:BG32"/>
    <mergeCell ref="BF33:BG33"/>
    <mergeCell ref="AX33:AY33"/>
    <mergeCell ref="AZ33:BA33"/>
    <mergeCell ref="BB33:BC33"/>
    <mergeCell ref="BD33:BE33"/>
    <mergeCell ref="AT32:AU32"/>
    <mergeCell ref="AV32:AW32"/>
    <mergeCell ref="AX32:AY32"/>
    <mergeCell ref="AZ32:BA32"/>
    <mergeCell ref="BB32:BC32"/>
    <mergeCell ref="BD32:BE32"/>
    <mergeCell ref="BL33:BM33"/>
    <mergeCell ref="BL34:BM34"/>
    <mergeCell ref="AV33:AW33"/>
    <mergeCell ref="AT33:AU33"/>
    <mergeCell ref="BJ32:BK32"/>
    <mergeCell ref="BL32:BM32"/>
    <mergeCell ref="BJ33:BK33"/>
    <mergeCell ref="BJ34:BK34"/>
    <mergeCell ref="R30:S30"/>
    <mergeCell ref="BD30:BE30"/>
    <mergeCell ref="AF23:AG23"/>
    <mergeCell ref="AF24:AG24"/>
    <mergeCell ref="AF25:AG25"/>
    <mergeCell ref="AF26:AG26"/>
    <mergeCell ref="AF27:AG27"/>
    <mergeCell ref="AB24:AC24"/>
    <mergeCell ref="AD24:AE24"/>
    <mergeCell ref="AD25:AE25"/>
    <mergeCell ref="X27:Y27"/>
    <mergeCell ref="Z27:AA27"/>
    <mergeCell ref="AB25:AC25"/>
    <mergeCell ref="AB27:AC27"/>
    <mergeCell ref="AD27:AE27"/>
    <mergeCell ref="BN23:BO23"/>
    <mergeCell ref="BN24:BO24"/>
    <mergeCell ref="BN25:BO25"/>
    <mergeCell ref="BN26:BO26"/>
    <mergeCell ref="BN27:BO27"/>
    <mergeCell ref="BN28:BO28"/>
    <mergeCell ref="BN29:BO29"/>
    <mergeCell ref="BL23:BM23"/>
    <mergeCell ref="BN33:BO33"/>
    <mergeCell ref="BL28:BM28"/>
    <mergeCell ref="BP32:BQ32"/>
    <mergeCell ref="BL29:BM29"/>
    <mergeCell ref="BN32:BO32"/>
    <mergeCell ref="BP31:BQ31"/>
    <mergeCell ref="BH32:BI32"/>
    <mergeCell ref="BH31:BI31"/>
    <mergeCell ref="BN30:BO30"/>
    <mergeCell ref="BH28:BI28"/>
    <mergeCell ref="BJ28:BK28"/>
    <mergeCell ref="BJ30:BK30"/>
    <mergeCell ref="AJ28:AK28"/>
    <mergeCell ref="AL29:AM29"/>
    <mergeCell ref="Z28:AA28"/>
    <mergeCell ref="AD29:AE29"/>
    <mergeCell ref="AH29:AI29"/>
    <mergeCell ref="AB29:AC29"/>
    <mergeCell ref="AD32:AE32"/>
    <mergeCell ref="AH32:AI32"/>
    <mergeCell ref="AF32:AG32"/>
    <mergeCell ref="AJ32:AK32"/>
    <mergeCell ref="AL32:AM32"/>
    <mergeCell ref="AF28:AG28"/>
    <mergeCell ref="BF25:BG25"/>
    <mergeCell ref="BP23:BQ23"/>
    <mergeCell ref="BP24:BQ24"/>
    <mergeCell ref="BP30:BQ30"/>
    <mergeCell ref="BR30:BS30"/>
    <mergeCell ref="BP33:BQ33"/>
    <mergeCell ref="B1:M1"/>
    <mergeCell ref="B3:M4"/>
    <mergeCell ref="B5:M5"/>
    <mergeCell ref="B6:M6"/>
    <mergeCell ref="BR22:BS22"/>
    <mergeCell ref="BR23:BS23"/>
    <mergeCell ref="BR24:BS24"/>
    <mergeCell ref="BR25:BS25"/>
    <mergeCell ref="BR26:BS26"/>
    <mergeCell ref="BR27:BS27"/>
    <mergeCell ref="BR28:BS28"/>
    <mergeCell ref="BR29:BS29"/>
    <mergeCell ref="BR32:BS32"/>
    <mergeCell ref="BR31:BS31"/>
    <mergeCell ref="BP22:BQ22"/>
    <mergeCell ref="BF23:BG23"/>
    <mergeCell ref="B30:M30"/>
    <mergeCell ref="T24:U24"/>
    <mergeCell ref="T23:U23"/>
    <mergeCell ref="T26:U26"/>
    <mergeCell ref="T27:U27"/>
    <mergeCell ref="AX40:AY40"/>
    <mergeCell ref="AX10:BA10"/>
    <mergeCell ref="BB10:BF10"/>
    <mergeCell ref="K37:AU37"/>
    <mergeCell ref="K38:BE38"/>
    <mergeCell ref="AF34:AG34"/>
    <mergeCell ref="AF31:AG31"/>
    <mergeCell ref="AN22:AO22"/>
    <mergeCell ref="AN23:AO23"/>
    <mergeCell ref="AN24:AO24"/>
    <mergeCell ref="AN25:AO25"/>
    <mergeCell ref="AN26:AO26"/>
    <mergeCell ref="AN27:AO27"/>
    <mergeCell ref="AN28:AO28"/>
    <mergeCell ref="AN29:AO29"/>
    <mergeCell ref="AP23:AQ23"/>
    <mergeCell ref="AP24:AQ24"/>
    <mergeCell ref="AR22:AS22"/>
    <mergeCell ref="AR23:AS23"/>
    <mergeCell ref="AR26:AS26"/>
    <mergeCell ref="BF24:BG24"/>
  </mergeCells>
  <pageMargins left="0.23622047244094491" right="0.23622047244094491" top="0.74803149606299213" bottom="0.74803149606299213" header="0.31496062992125984" footer="0.31496062992125984"/>
  <pageSetup paperSize="9" scale="57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344"/>
  <sheetViews>
    <sheetView tabSelected="1" topLeftCell="A4" zoomScale="80" zoomScaleNormal="80" workbookViewId="0">
      <selection activeCell="M12" sqref="M12"/>
    </sheetView>
  </sheetViews>
  <sheetFormatPr defaultRowHeight="12.75" x14ac:dyDescent="0.2"/>
  <cols>
    <col min="1" max="1" width="2.85546875" style="103" customWidth="1"/>
    <col min="2" max="2" width="2.5703125" style="103" customWidth="1"/>
    <col min="3" max="3" width="2.7109375" style="103" customWidth="1"/>
    <col min="4" max="4" width="3" style="103" customWidth="1"/>
    <col min="5" max="5" width="2.85546875" style="103" customWidth="1"/>
    <col min="6" max="6" width="5.5703125" style="103" customWidth="1"/>
    <col min="7" max="7" width="2.85546875" style="103" customWidth="1"/>
    <col min="8" max="8" width="3" style="103" customWidth="1"/>
    <col min="9" max="10" width="2.7109375" style="103" customWidth="1"/>
    <col min="11" max="11" width="2.42578125" style="103" customWidth="1"/>
    <col min="12" max="12" width="2.5703125" style="103" customWidth="1"/>
    <col min="13" max="13" width="4.5703125" style="103" customWidth="1"/>
    <col min="14" max="14" width="3.5703125" style="103" customWidth="1"/>
    <col min="15" max="15" width="2.7109375" style="103" customWidth="1"/>
    <col min="16" max="16" width="2.5703125" style="103" customWidth="1"/>
    <col min="17" max="19" width="3.28515625" style="103" customWidth="1"/>
    <col min="20" max="21" width="3" style="103" customWidth="1"/>
    <col min="22" max="23" width="2.85546875" style="103" customWidth="1"/>
    <col min="24" max="24" width="3" style="103" customWidth="1"/>
    <col min="25" max="25" width="3.28515625" style="103" customWidth="1"/>
    <col min="26" max="26" width="3.85546875" style="103" customWidth="1"/>
    <col min="27" max="27" width="4.140625" style="103" customWidth="1"/>
    <col min="28" max="28" width="2.85546875" style="103" customWidth="1"/>
    <col min="29" max="29" width="3.28515625" style="103" customWidth="1"/>
    <col min="30" max="30" width="2.5703125" style="103" customWidth="1"/>
    <col min="31" max="33" width="3" style="103" customWidth="1"/>
    <col min="34" max="34" width="2.7109375" style="103" customWidth="1"/>
    <col min="35" max="35" width="3" style="103" customWidth="1"/>
    <col min="36" max="37" width="3.28515625" style="103" customWidth="1"/>
    <col min="38" max="38" width="3.140625" style="103" customWidth="1"/>
    <col min="39" max="45" width="2.85546875" style="103" customWidth="1"/>
    <col min="46" max="47" width="2.7109375" style="103" customWidth="1"/>
    <col min="48" max="48" width="3" style="103" customWidth="1"/>
    <col min="49" max="52" width="2.7109375" style="103" customWidth="1"/>
    <col min="53" max="53" width="2.85546875" style="103" customWidth="1"/>
    <col min="54" max="54" width="3" style="103" customWidth="1"/>
    <col min="55" max="55" width="2.85546875" style="103" customWidth="1"/>
    <col min="56" max="56" width="2.5703125" style="103" customWidth="1"/>
    <col min="57" max="59" width="2.7109375" style="103" customWidth="1"/>
    <col min="60" max="61" width="2.85546875" style="103" customWidth="1"/>
    <col min="62" max="62" width="2.28515625" style="103" customWidth="1"/>
    <col min="63" max="63" width="3" style="103" customWidth="1"/>
    <col min="64" max="73" width="2.85546875" style="103" customWidth="1"/>
    <col min="74" max="74" width="3.7109375" style="103" customWidth="1"/>
    <col min="75" max="75" width="2.140625" style="103" customWidth="1"/>
    <col min="76" max="76" width="3.140625" style="103" customWidth="1"/>
    <col min="77" max="77" width="2.7109375" style="103" customWidth="1"/>
    <col min="78" max="78" width="2.28515625" style="103" customWidth="1"/>
    <col min="79" max="79" width="17.28515625" style="103" customWidth="1"/>
    <col min="80" max="80" width="6.140625" style="103" customWidth="1"/>
    <col min="81" max="81" width="5.7109375" style="103" customWidth="1"/>
    <col min="82" max="82" width="4.7109375" style="103" customWidth="1"/>
    <col min="83" max="83" width="3" style="103" customWidth="1"/>
    <col min="84" max="84" width="7.140625" style="103" customWidth="1"/>
    <col min="85" max="85" width="9.140625" style="103" hidden="1" customWidth="1"/>
    <col min="86" max="16384" width="9.140625" style="103"/>
  </cols>
  <sheetData>
    <row r="1" spans="1:79" ht="18" x14ac:dyDescent="0.25">
      <c r="B1" s="627" t="s">
        <v>153</v>
      </c>
      <c r="C1" s="627"/>
      <c r="D1" s="627"/>
      <c r="E1" s="627"/>
      <c r="F1" s="627"/>
      <c r="G1" s="627"/>
      <c r="H1" s="627"/>
      <c r="I1" s="627"/>
      <c r="J1" s="627"/>
      <c r="K1" s="627"/>
      <c r="L1" s="627"/>
      <c r="M1" s="627"/>
      <c r="N1" s="1"/>
      <c r="O1" s="1"/>
      <c r="P1" s="1"/>
      <c r="Q1" s="628"/>
      <c r="R1" s="628"/>
      <c r="S1" s="628"/>
      <c r="T1" s="628"/>
      <c r="U1" s="628"/>
      <c r="V1" s="628"/>
      <c r="W1" s="628"/>
      <c r="X1" s="628"/>
      <c r="Y1" s="628"/>
      <c r="Z1" s="628"/>
      <c r="AA1" s="628"/>
      <c r="AB1" s="628"/>
      <c r="AC1" s="628"/>
      <c r="AD1" s="628"/>
      <c r="AE1" s="628"/>
      <c r="AF1" s="628"/>
      <c r="AG1" s="628"/>
      <c r="AH1" s="628"/>
      <c r="AI1" s="628"/>
      <c r="AJ1" s="628"/>
      <c r="AK1" s="628"/>
      <c r="AL1" s="628"/>
      <c r="AM1" s="628"/>
      <c r="AN1" s="628"/>
      <c r="AO1" s="628"/>
      <c r="AP1" s="628"/>
      <c r="AQ1" s="628"/>
      <c r="AR1" s="628"/>
      <c r="AS1" s="628"/>
      <c r="AT1" s="628"/>
      <c r="AU1" s="628"/>
      <c r="AV1" s="628"/>
      <c r="AW1" s="628"/>
      <c r="AX1" s="628"/>
      <c r="AY1" s="628"/>
      <c r="AZ1" s="628"/>
      <c r="BA1" s="628"/>
      <c r="BB1" s="628"/>
      <c r="BC1" s="628"/>
      <c r="BD1" s="628"/>
      <c r="BE1" s="628"/>
      <c r="BF1" s="628"/>
      <c r="BG1" s="628"/>
      <c r="BH1" s="628"/>
      <c r="BI1" s="628"/>
      <c r="BJ1" s="628"/>
      <c r="BK1" s="628"/>
      <c r="BL1" s="628"/>
      <c r="BM1" s="628"/>
      <c r="BN1" s="628"/>
      <c r="BO1" s="628"/>
      <c r="BP1" s="266"/>
      <c r="BQ1" s="266"/>
      <c r="BR1" s="266"/>
      <c r="BS1" s="266"/>
      <c r="BT1" s="266"/>
      <c r="BU1" s="266"/>
      <c r="BV1" s="1"/>
      <c r="BW1" s="1"/>
    </row>
    <row r="2" spans="1:79" ht="18" x14ac:dyDescent="0.25"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1"/>
      <c r="N2" s="1"/>
      <c r="O2" s="1"/>
      <c r="P2" s="1"/>
      <c r="Q2" s="110"/>
      <c r="R2" s="266"/>
      <c r="S2" s="266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266"/>
      <c r="AG2" s="266"/>
      <c r="AH2" s="110"/>
      <c r="AI2" s="110"/>
      <c r="AJ2" s="110"/>
      <c r="AK2" s="110"/>
      <c r="AL2" s="110"/>
      <c r="AM2" s="110"/>
      <c r="AN2" s="266"/>
      <c r="AO2" s="266"/>
      <c r="AP2" s="266"/>
      <c r="AQ2" s="266"/>
      <c r="AR2" s="266"/>
      <c r="AS2" s="266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266"/>
      <c r="BG2" s="266"/>
      <c r="BH2" s="110"/>
      <c r="BI2" s="110"/>
      <c r="BJ2" s="110"/>
      <c r="BK2" s="110"/>
      <c r="BL2" s="110"/>
      <c r="BM2" s="110"/>
      <c r="BN2" s="110"/>
      <c r="BO2" s="110"/>
      <c r="BP2" s="266"/>
      <c r="BQ2" s="266"/>
      <c r="BR2" s="266"/>
      <c r="BS2" s="266"/>
      <c r="BT2" s="266"/>
      <c r="BU2" s="266"/>
      <c r="BV2" s="1"/>
      <c r="BW2" s="1"/>
    </row>
    <row r="3" spans="1:79" ht="15.75" customHeight="1" x14ac:dyDescent="0.25">
      <c r="B3" s="629" t="s">
        <v>198</v>
      </c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  <c r="N3" s="1"/>
      <c r="O3" s="1"/>
      <c r="P3" s="1"/>
      <c r="Q3" s="630" t="s">
        <v>45</v>
      </c>
      <c r="R3" s="630"/>
      <c r="S3" s="630"/>
      <c r="T3" s="630"/>
      <c r="U3" s="630"/>
      <c r="V3" s="630"/>
      <c r="W3" s="630"/>
      <c r="X3" s="630"/>
      <c r="Y3" s="630"/>
      <c r="Z3" s="630"/>
      <c r="AA3" s="630"/>
      <c r="AB3" s="630"/>
      <c r="AC3" s="630"/>
      <c r="AD3" s="630"/>
      <c r="AE3" s="630"/>
      <c r="AF3" s="630"/>
      <c r="AG3" s="630"/>
      <c r="AH3" s="630"/>
      <c r="AI3" s="630"/>
      <c r="AJ3" s="630"/>
      <c r="AK3" s="630"/>
      <c r="AL3" s="630"/>
      <c r="AM3" s="630"/>
      <c r="AN3" s="630"/>
      <c r="AO3" s="630"/>
      <c r="AP3" s="630"/>
      <c r="AQ3" s="630"/>
      <c r="AR3" s="630"/>
      <c r="AS3" s="630"/>
      <c r="AT3" s="630"/>
      <c r="AU3" s="630"/>
      <c r="AV3" s="630"/>
      <c r="AW3" s="630"/>
      <c r="AX3" s="630"/>
      <c r="AY3" s="630"/>
      <c r="AZ3" s="630"/>
      <c r="BA3" s="630"/>
      <c r="BB3" s="630"/>
      <c r="BC3" s="630"/>
      <c r="BD3" s="630"/>
      <c r="BE3" s="630"/>
      <c r="BF3" s="630"/>
      <c r="BG3" s="630"/>
      <c r="BH3" s="630"/>
      <c r="BI3" s="630"/>
      <c r="BJ3" s="630"/>
      <c r="BK3" s="630"/>
      <c r="BL3" s="630"/>
      <c r="BM3" s="630"/>
      <c r="BN3" s="630"/>
      <c r="BO3" s="630"/>
      <c r="BP3" s="265"/>
      <c r="BQ3" s="265"/>
      <c r="BR3" s="265"/>
      <c r="BS3" s="265"/>
      <c r="BT3" s="265"/>
      <c r="BU3" s="265"/>
      <c r="BV3" s="1"/>
      <c r="BW3" s="1"/>
    </row>
    <row r="4" spans="1:79" ht="15.75" x14ac:dyDescent="0.25">
      <c r="B4" s="629"/>
      <c r="C4" s="629"/>
      <c r="D4" s="629"/>
      <c r="E4" s="629"/>
      <c r="F4" s="629"/>
      <c r="G4" s="629"/>
      <c r="H4" s="629"/>
      <c r="I4" s="629"/>
      <c r="J4" s="629"/>
      <c r="K4" s="629"/>
      <c r="L4" s="629"/>
      <c r="M4" s="629"/>
      <c r="N4" s="1"/>
      <c r="O4" s="1"/>
      <c r="P4" s="1"/>
      <c r="Q4" s="40"/>
      <c r="R4" s="40"/>
      <c r="S4" s="40"/>
      <c r="T4" s="40"/>
      <c r="U4" s="40"/>
      <c r="V4" s="40"/>
      <c r="W4" s="40"/>
      <c r="X4" s="40"/>
      <c r="Y4" s="40"/>
      <c r="Z4" s="40"/>
      <c r="AA4" s="41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2" t="s">
        <v>39</v>
      </c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1"/>
      <c r="BW4" s="1"/>
    </row>
    <row r="5" spans="1:79" ht="18.75" x14ac:dyDescent="0.3">
      <c r="B5" s="627" t="s">
        <v>154</v>
      </c>
      <c r="C5" s="627"/>
      <c r="D5" s="627"/>
      <c r="E5" s="627"/>
      <c r="F5" s="627"/>
      <c r="G5" s="627"/>
      <c r="H5" s="627"/>
      <c r="I5" s="627"/>
      <c r="J5" s="627"/>
      <c r="K5" s="627"/>
      <c r="L5" s="627"/>
      <c r="M5" s="627"/>
      <c r="N5" s="2"/>
      <c r="O5" s="2"/>
      <c r="P5" s="2"/>
      <c r="Q5" s="631" t="s">
        <v>0</v>
      </c>
      <c r="R5" s="631"/>
      <c r="S5" s="631"/>
      <c r="T5" s="631"/>
      <c r="U5" s="631"/>
      <c r="V5" s="631"/>
      <c r="W5" s="631"/>
      <c r="X5" s="631"/>
      <c r="Y5" s="631"/>
      <c r="Z5" s="631"/>
      <c r="AA5" s="631"/>
      <c r="AB5" s="631"/>
      <c r="AC5" s="631"/>
      <c r="AD5" s="631"/>
      <c r="AE5" s="631"/>
      <c r="AF5" s="631"/>
      <c r="AG5" s="631"/>
      <c r="AH5" s="631"/>
      <c r="AI5" s="631"/>
      <c r="AJ5" s="631"/>
      <c r="AK5" s="631"/>
      <c r="AL5" s="631"/>
      <c r="AM5" s="631"/>
      <c r="AN5" s="631"/>
      <c r="AO5" s="631"/>
      <c r="AP5" s="631"/>
      <c r="AQ5" s="631"/>
      <c r="AR5" s="631"/>
      <c r="AS5" s="631"/>
      <c r="AT5" s="631"/>
      <c r="AU5" s="631"/>
      <c r="AV5" s="631"/>
      <c r="AW5" s="631"/>
      <c r="AX5" s="631"/>
      <c r="AY5" s="631"/>
      <c r="AZ5" s="631"/>
      <c r="BA5" s="631"/>
      <c r="BB5" s="631"/>
      <c r="BC5" s="631"/>
      <c r="BD5" s="631"/>
      <c r="BE5" s="631"/>
      <c r="BF5" s="631"/>
      <c r="BG5" s="631"/>
      <c r="BH5" s="631"/>
      <c r="BI5" s="631"/>
      <c r="BJ5" s="631"/>
      <c r="BK5" s="631"/>
      <c r="BL5" s="631"/>
      <c r="BM5" s="631"/>
      <c r="BN5" s="631"/>
      <c r="BO5" s="631"/>
      <c r="BP5" s="267"/>
      <c r="BQ5" s="267"/>
      <c r="BR5" s="267"/>
      <c r="BS5" s="267"/>
      <c r="BT5" s="267"/>
      <c r="BU5" s="267"/>
      <c r="BV5" s="1"/>
      <c r="BW5" s="1"/>
    </row>
    <row r="6" spans="1:79" ht="15.75" x14ac:dyDescent="0.25">
      <c r="B6" s="627" t="s">
        <v>205</v>
      </c>
      <c r="C6" s="627"/>
      <c r="D6" s="627"/>
      <c r="E6" s="627"/>
      <c r="F6" s="627"/>
      <c r="G6" s="627"/>
      <c r="H6" s="627"/>
      <c r="I6" s="627"/>
      <c r="J6" s="627"/>
      <c r="K6" s="627"/>
      <c r="L6" s="627"/>
      <c r="M6" s="627"/>
      <c r="N6" s="1"/>
      <c r="O6" s="1"/>
      <c r="P6" s="1"/>
      <c r="Q6" s="630" t="s">
        <v>170</v>
      </c>
      <c r="R6" s="630"/>
      <c r="S6" s="630"/>
      <c r="T6" s="630"/>
      <c r="U6" s="630"/>
      <c r="V6" s="630"/>
      <c r="W6" s="630"/>
      <c r="X6" s="630"/>
      <c r="Y6" s="630"/>
      <c r="Z6" s="630"/>
      <c r="AA6" s="630"/>
      <c r="AB6" s="630"/>
      <c r="AC6" s="630"/>
      <c r="AD6" s="630"/>
      <c r="AE6" s="630"/>
      <c r="AF6" s="630"/>
      <c r="AG6" s="630"/>
      <c r="AH6" s="630"/>
      <c r="AI6" s="630"/>
      <c r="AJ6" s="630"/>
      <c r="AK6" s="630"/>
      <c r="AL6" s="630"/>
      <c r="AM6" s="630"/>
      <c r="AN6" s="630"/>
      <c r="AO6" s="630"/>
      <c r="AP6" s="630"/>
      <c r="AQ6" s="630"/>
      <c r="AR6" s="630"/>
      <c r="AS6" s="630"/>
      <c r="AT6" s="630"/>
      <c r="AU6" s="630"/>
      <c r="AV6" s="630"/>
      <c r="AW6" s="630"/>
      <c r="AX6" s="630"/>
      <c r="AY6" s="630"/>
      <c r="AZ6" s="630"/>
      <c r="BA6" s="630"/>
      <c r="BB6" s="630"/>
      <c r="BC6" s="630"/>
      <c r="BD6" s="630"/>
      <c r="BE6" s="630"/>
      <c r="BF6" s="630"/>
      <c r="BG6" s="630"/>
      <c r="BH6" s="630"/>
      <c r="BI6" s="630"/>
      <c r="BJ6" s="630"/>
      <c r="BK6" s="630"/>
      <c r="BL6" s="630"/>
      <c r="BM6" s="630"/>
      <c r="BN6" s="630"/>
      <c r="BO6" s="630"/>
      <c r="BP6" s="630"/>
      <c r="BQ6" s="630"/>
      <c r="BR6" s="630"/>
      <c r="BS6" s="630"/>
      <c r="BT6" s="630"/>
      <c r="BU6" s="630"/>
      <c r="BV6" s="630"/>
      <c r="BW6" s="1"/>
    </row>
    <row r="7" spans="1:79" ht="15.75" x14ac:dyDescent="0.25"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"/>
      <c r="N7" s="1"/>
      <c r="O7" s="1"/>
      <c r="P7" s="1"/>
      <c r="Q7" s="632" t="s">
        <v>146</v>
      </c>
      <c r="R7" s="632"/>
      <c r="S7" s="632"/>
      <c r="T7" s="632"/>
      <c r="U7" s="632"/>
      <c r="V7" s="632"/>
      <c r="W7" s="632"/>
      <c r="X7" s="632"/>
      <c r="Y7" s="632"/>
      <c r="Z7" s="632"/>
      <c r="AA7" s="632"/>
      <c r="AB7" s="632"/>
      <c r="AC7" s="632"/>
      <c r="AD7" s="632"/>
      <c r="AE7" s="632"/>
      <c r="AF7" s="632"/>
      <c r="AG7" s="632"/>
      <c r="AH7" s="632"/>
      <c r="AI7" s="632"/>
      <c r="AJ7" s="632"/>
      <c r="AK7" s="632"/>
      <c r="AL7" s="632"/>
      <c r="AM7" s="632"/>
      <c r="AN7" s="632"/>
      <c r="AO7" s="632"/>
      <c r="AP7" s="632"/>
      <c r="AQ7" s="632"/>
      <c r="AR7" s="632"/>
      <c r="AS7" s="632"/>
      <c r="AT7" s="632"/>
      <c r="AU7" s="632"/>
      <c r="AV7" s="632"/>
      <c r="AW7" s="632"/>
      <c r="AX7" s="632"/>
      <c r="AY7" s="632"/>
      <c r="AZ7" s="632"/>
      <c r="BA7" s="632"/>
      <c r="BB7" s="632"/>
      <c r="BC7" s="632"/>
      <c r="BD7" s="632"/>
      <c r="BE7" s="632"/>
      <c r="BF7" s="632"/>
      <c r="BG7" s="632"/>
      <c r="BH7" s="632"/>
      <c r="BI7" s="632"/>
      <c r="BJ7" s="632"/>
      <c r="BK7" s="632"/>
      <c r="BL7" s="632"/>
      <c r="BM7" s="632"/>
      <c r="BN7" s="632"/>
      <c r="BO7" s="632"/>
      <c r="BP7" s="268"/>
      <c r="BQ7" s="268"/>
      <c r="BR7" s="268"/>
      <c r="BS7" s="268"/>
      <c r="BT7" s="268"/>
      <c r="BU7" s="268"/>
      <c r="BV7" s="1"/>
      <c r="BW7" s="1"/>
    </row>
    <row r="8" spans="1:79" ht="15.75" x14ac:dyDescent="0.25"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"/>
      <c r="N8" s="1"/>
      <c r="O8" s="1"/>
      <c r="P8" s="1"/>
      <c r="Q8" s="630" t="s">
        <v>60</v>
      </c>
      <c r="R8" s="630"/>
      <c r="S8" s="630"/>
      <c r="T8" s="630"/>
      <c r="U8" s="630"/>
      <c r="V8" s="630"/>
      <c r="W8" s="630"/>
      <c r="X8" s="630"/>
      <c r="Y8" s="630"/>
      <c r="Z8" s="630"/>
      <c r="AA8" s="630"/>
      <c r="AB8" s="630"/>
      <c r="AC8" s="630"/>
      <c r="AD8" s="630"/>
      <c r="AE8" s="630"/>
      <c r="AF8" s="630"/>
      <c r="AG8" s="630"/>
      <c r="AH8" s="630"/>
      <c r="AI8" s="630"/>
      <c r="AJ8" s="630"/>
      <c r="AK8" s="630"/>
      <c r="AL8" s="630"/>
      <c r="AM8" s="630"/>
      <c r="AN8" s="630"/>
      <c r="AO8" s="630"/>
      <c r="AP8" s="630"/>
      <c r="AQ8" s="630"/>
      <c r="AR8" s="630"/>
      <c r="AS8" s="630"/>
      <c r="AT8" s="630"/>
      <c r="AU8" s="630"/>
      <c r="AV8" s="630"/>
      <c r="AW8" s="630"/>
      <c r="AX8" s="630"/>
      <c r="AY8" s="630"/>
      <c r="AZ8" s="630"/>
      <c r="BA8" s="630"/>
      <c r="BB8" s="630"/>
      <c r="BC8" s="630"/>
      <c r="BD8" s="630"/>
      <c r="BE8" s="630"/>
      <c r="BF8" s="630"/>
      <c r="BG8" s="630"/>
      <c r="BH8" s="630"/>
      <c r="BI8" s="630"/>
      <c r="BJ8" s="630"/>
      <c r="BK8" s="630"/>
      <c r="BL8" s="630"/>
      <c r="BM8" s="630"/>
      <c r="BN8" s="630"/>
      <c r="BO8" s="630"/>
      <c r="BP8" s="265"/>
      <c r="BQ8" s="265"/>
      <c r="BR8" s="265"/>
      <c r="BS8" s="265"/>
      <c r="BT8" s="265"/>
      <c r="BU8" s="265"/>
      <c r="BV8" s="1"/>
      <c r="BW8" s="1"/>
    </row>
    <row r="9" spans="1:79" ht="16.5" thickBot="1" x14ac:dyDescent="0.3"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"/>
      <c r="N9" s="1"/>
      <c r="O9" s="1"/>
      <c r="P9" s="1"/>
      <c r="Q9" s="111"/>
      <c r="R9" s="265"/>
      <c r="S9" s="265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265"/>
      <c r="AG9" s="265"/>
      <c r="AH9" s="111"/>
      <c r="AI9" s="111"/>
      <c r="AJ9" s="111"/>
      <c r="AK9" s="111"/>
      <c r="AL9" s="111"/>
      <c r="AM9" s="111"/>
      <c r="AN9" s="265"/>
      <c r="AO9" s="265"/>
      <c r="AP9" s="265"/>
      <c r="AQ9" s="265"/>
      <c r="AR9" s="265"/>
      <c r="AS9" s="265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265"/>
      <c r="BG9" s="265"/>
      <c r="BH9" s="111"/>
      <c r="BI9" s="111"/>
      <c r="BJ9" s="111"/>
      <c r="BK9" s="111"/>
      <c r="BL9" s="111"/>
      <c r="BM9" s="111"/>
      <c r="BN9" s="111"/>
      <c r="BO9" s="111"/>
      <c r="BP9" s="265"/>
      <c r="BQ9" s="265"/>
      <c r="BR9" s="265"/>
      <c r="BS9" s="265"/>
      <c r="BT9" s="265"/>
      <c r="BU9" s="265"/>
      <c r="BV9" s="1"/>
      <c r="BW9" s="1"/>
    </row>
    <row r="10" spans="1:79" ht="13.5" customHeight="1" thickBot="1" x14ac:dyDescent="0.25">
      <c r="A10" s="46"/>
      <c r="B10" s="45"/>
      <c r="D10" s="43"/>
      <c r="F10" s="633" t="s">
        <v>19</v>
      </c>
      <c r="G10" s="605" t="s">
        <v>20</v>
      </c>
      <c r="H10" s="606"/>
      <c r="I10" s="606"/>
      <c r="J10" s="607"/>
      <c r="K10" s="634" t="s">
        <v>21</v>
      </c>
      <c r="L10" s="635"/>
      <c r="M10" s="635"/>
      <c r="N10" s="635"/>
      <c r="O10" s="605" t="s">
        <v>22</v>
      </c>
      <c r="P10" s="606"/>
      <c r="Q10" s="606"/>
      <c r="R10" s="606"/>
      <c r="S10" s="606"/>
      <c r="T10" s="605" t="s">
        <v>23</v>
      </c>
      <c r="U10" s="606"/>
      <c r="V10" s="606"/>
      <c r="W10" s="607"/>
      <c r="X10" s="605" t="s">
        <v>24</v>
      </c>
      <c r="Y10" s="606"/>
      <c r="Z10" s="606"/>
      <c r="AA10" s="607"/>
      <c r="AB10" s="605" t="s">
        <v>25</v>
      </c>
      <c r="AC10" s="606"/>
      <c r="AD10" s="606"/>
      <c r="AE10" s="607"/>
      <c r="AF10" s="605" t="s">
        <v>26</v>
      </c>
      <c r="AG10" s="606"/>
      <c r="AH10" s="606"/>
      <c r="AI10" s="606"/>
      <c r="AJ10" s="607"/>
      <c r="AK10" s="605" t="s">
        <v>27</v>
      </c>
      <c r="AL10" s="606"/>
      <c r="AM10" s="606"/>
      <c r="AN10" s="607"/>
      <c r="AO10" s="605" t="s">
        <v>28</v>
      </c>
      <c r="AP10" s="609"/>
      <c r="AQ10" s="609"/>
      <c r="AR10" s="609"/>
      <c r="AS10" s="610"/>
      <c r="AT10" s="605" t="s">
        <v>29</v>
      </c>
      <c r="AU10" s="606"/>
      <c r="AV10" s="606"/>
      <c r="AW10" s="607"/>
      <c r="AX10" s="605" t="s">
        <v>30</v>
      </c>
      <c r="AY10" s="606"/>
      <c r="AZ10" s="606"/>
      <c r="BA10" s="607"/>
      <c r="BB10" s="605" t="s">
        <v>31</v>
      </c>
      <c r="BC10" s="606"/>
      <c r="BD10" s="606"/>
      <c r="BE10" s="606"/>
      <c r="BF10" s="607"/>
      <c r="BG10" s="48"/>
      <c r="BH10" s="48"/>
      <c r="BI10" s="48"/>
      <c r="BJ10" s="48"/>
      <c r="BK10" s="48"/>
      <c r="BL10" s="48"/>
      <c r="BM10" s="108"/>
      <c r="BN10" s="108"/>
      <c r="BO10" s="108"/>
      <c r="BP10" s="108"/>
      <c r="BQ10" s="108"/>
    </row>
    <row r="11" spans="1:79" ht="23.25" customHeight="1" thickBot="1" x14ac:dyDescent="0.25">
      <c r="A11" s="46"/>
      <c r="B11" s="44"/>
      <c r="D11" s="43"/>
      <c r="F11" s="633"/>
      <c r="G11" s="113">
        <v>1</v>
      </c>
      <c r="H11" s="113">
        <v>2</v>
      </c>
      <c r="I11" s="113">
        <v>3</v>
      </c>
      <c r="J11" s="113">
        <v>4</v>
      </c>
      <c r="K11" s="113">
        <v>5</v>
      </c>
      <c r="L11" s="113">
        <v>6</v>
      </c>
      <c r="M11" s="372">
        <v>7</v>
      </c>
      <c r="N11" s="113">
        <v>8</v>
      </c>
      <c r="O11" s="113">
        <v>9</v>
      </c>
      <c r="P11" s="113">
        <v>10</v>
      </c>
      <c r="Q11" s="49">
        <v>11</v>
      </c>
      <c r="R11" s="113">
        <v>12</v>
      </c>
      <c r="S11" s="113">
        <v>13</v>
      </c>
      <c r="T11" s="269">
        <v>14</v>
      </c>
      <c r="U11" s="113">
        <v>15</v>
      </c>
      <c r="V11" s="113">
        <v>16</v>
      </c>
      <c r="W11" s="113">
        <v>17</v>
      </c>
      <c r="X11" s="113">
        <v>18</v>
      </c>
      <c r="Y11" s="113">
        <v>19</v>
      </c>
      <c r="Z11" s="113">
        <v>20</v>
      </c>
      <c r="AA11" s="113">
        <v>21</v>
      </c>
      <c r="AB11" s="113">
        <v>22</v>
      </c>
      <c r="AC11" s="113">
        <v>23</v>
      </c>
      <c r="AD11" s="113">
        <v>24</v>
      </c>
      <c r="AE11" s="113">
        <v>25</v>
      </c>
      <c r="AF11" s="113">
        <v>26</v>
      </c>
      <c r="AG11" s="113">
        <v>27</v>
      </c>
      <c r="AH11" s="113">
        <v>28</v>
      </c>
      <c r="AI11" s="269">
        <v>29</v>
      </c>
      <c r="AJ11" s="269">
        <v>30</v>
      </c>
      <c r="AK11" s="113">
        <v>31</v>
      </c>
      <c r="AL11" s="113">
        <v>32</v>
      </c>
      <c r="AM11" s="113">
        <v>33</v>
      </c>
      <c r="AN11" s="113">
        <v>34</v>
      </c>
      <c r="AO11" s="113">
        <v>35</v>
      </c>
      <c r="AP11" s="113">
        <v>36</v>
      </c>
      <c r="AQ11" s="113">
        <v>37</v>
      </c>
      <c r="AR11" s="113">
        <v>38</v>
      </c>
      <c r="AS11" s="113">
        <v>39</v>
      </c>
      <c r="AT11" s="113">
        <v>40</v>
      </c>
      <c r="AU11" s="113">
        <v>41</v>
      </c>
      <c r="AV11" s="113">
        <v>42</v>
      </c>
      <c r="AW11" s="113">
        <v>43</v>
      </c>
      <c r="AX11" s="113">
        <v>44</v>
      </c>
      <c r="AY11" s="113">
        <v>45</v>
      </c>
      <c r="AZ11" s="113">
        <v>46</v>
      </c>
      <c r="BA11" s="113">
        <v>47</v>
      </c>
      <c r="BB11" s="113">
        <v>48</v>
      </c>
      <c r="BC11" s="113">
        <v>49</v>
      </c>
      <c r="BD11" s="113">
        <v>50</v>
      </c>
      <c r="BE11" s="113">
        <v>51</v>
      </c>
      <c r="BF11" s="113">
        <v>52</v>
      </c>
      <c r="BG11" s="44"/>
      <c r="BH11" s="44"/>
      <c r="BI11" s="44"/>
      <c r="BJ11" s="44"/>
      <c r="BK11" s="44"/>
      <c r="BL11" s="44"/>
      <c r="BN11" s="108"/>
      <c r="BO11" s="108"/>
      <c r="BP11" s="108"/>
      <c r="BQ11" s="108"/>
      <c r="BR11" s="108"/>
    </row>
    <row r="12" spans="1:79" s="95" customFormat="1" ht="18.75" customHeight="1" thickBot="1" x14ac:dyDescent="0.25">
      <c r="A12" s="94"/>
      <c r="B12" s="94"/>
      <c r="D12" s="96"/>
      <c r="F12" s="93">
        <v>2</v>
      </c>
      <c r="G12" s="112" t="s">
        <v>240</v>
      </c>
      <c r="H12" s="114" t="s">
        <v>46</v>
      </c>
      <c r="I12" s="114" t="s">
        <v>46</v>
      </c>
      <c r="J12" s="114" t="s">
        <v>46</v>
      </c>
      <c r="K12" s="114" t="s">
        <v>46</v>
      </c>
      <c r="L12" s="114" t="s">
        <v>49</v>
      </c>
      <c r="M12" s="114" t="s">
        <v>49</v>
      </c>
      <c r="N12" s="114" t="s">
        <v>49</v>
      </c>
      <c r="O12" s="114" t="s">
        <v>49</v>
      </c>
      <c r="P12" s="114" t="s">
        <v>49</v>
      </c>
      <c r="Q12" s="114" t="s">
        <v>49</v>
      </c>
      <c r="R12" s="114" t="s">
        <v>49</v>
      </c>
      <c r="S12" s="114" t="s">
        <v>47</v>
      </c>
      <c r="T12" s="270" t="s">
        <v>47</v>
      </c>
      <c r="U12" s="414" t="s">
        <v>151</v>
      </c>
      <c r="V12" s="414" t="s">
        <v>151</v>
      </c>
      <c r="W12" s="414" t="s">
        <v>151</v>
      </c>
      <c r="X12" s="414"/>
      <c r="Y12" s="114"/>
      <c r="Z12" s="373"/>
      <c r="AA12" s="373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343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264"/>
      <c r="BF12" s="264"/>
      <c r="BG12" s="48"/>
      <c r="BH12" s="48"/>
      <c r="BI12" s="48"/>
      <c r="BJ12" s="48"/>
      <c r="BK12" s="48"/>
      <c r="BL12" s="48"/>
    </row>
    <row r="13" spans="1:79" ht="15" x14ac:dyDescent="0.25">
      <c r="B13" s="115"/>
      <c r="D13" s="43"/>
      <c r="E13" s="47"/>
      <c r="F13" s="621" t="s">
        <v>194</v>
      </c>
      <c r="G13" s="621"/>
      <c r="H13" s="621"/>
      <c r="I13" s="621"/>
      <c r="J13" s="621"/>
      <c r="K13" s="621"/>
      <c r="L13" s="621"/>
      <c r="M13" s="621"/>
      <c r="N13" s="621"/>
      <c r="O13" s="621"/>
      <c r="P13" s="621"/>
      <c r="Q13" s="621"/>
      <c r="R13" s="621"/>
      <c r="S13" s="621"/>
      <c r="T13" s="621"/>
      <c r="U13" s="621"/>
      <c r="V13" s="621"/>
      <c r="W13" s="621"/>
      <c r="X13" s="621"/>
      <c r="Y13" s="621"/>
      <c r="Z13" s="621"/>
      <c r="AA13" s="621"/>
      <c r="AB13" s="621"/>
      <c r="AC13" s="621"/>
      <c r="AD13" s="621"/>
      <c r="AE13" s="621"/>
      <c r="AF13" s="621"/>
      <c r="AG13" s="621"/>
      <c r="AH13" s="621"/>
      <c r="AI13" s="621"/>
      <c r="AJ13" s="621"/>
      <c r="AK13" s="621"/>
      <c r="AL13" s="621"/>
      <c r="AM13" s="621"/>
      <c r="AN13" s="621"/>
      <c r="AO13" s="621"/>
      <c r="AP13" s="621"/>
      <c r="AQ13" s="621"/>
      <c r="AR13" s="621"/>
      <c r="AS13" s="621"/>
      <c r="AT13" s="621"/>
      <c r="AU13" s="621"/>
      <c r="AV13" s="621"/>
      <c r="AW13" s="621"/>
      <c r="AX13" s="621"/>
      <c r="AY13" s="621"/>
      <c r="AZ13" s="621"/>
      <c r="BA13" s="621"/>
      <c r="BB13" s="621"/>
      <c r="BC13" s="621"/>
      <c r="BD13" s="621"/>
      <c r="BE13" s="621"/>
      <c r="BF13" s="621"/>
      <c r="BG13" s="621"/>
      <c r="BH13" s="621"/>
      <c r="BI13" s="621"/>
      <c r="BJ13" s="621"/>
      <c r="BK13" s="621"/>
      <c r="BL13" s="621"/>
      <c r="BM13" s="621"/>
      <c r="BN13" s="621"/>
      <c r="BO13" s="621"/>
      <c r="BP13" s="621"/>
      <c r="BQ13" s="621"/>
      <c r="BR13" s="621"/>
      <c r="BS13" s="621"/>
      <c r="BT13" s="621"/>
      <c r="BU13" s="621"/>
      <c r="BV13" s="621"/>
      <c r="BW13" s="621"/>
      <c r="BX13" s="621"/>
      <c r="BY13" s="37"/>
      <c r="BZ13" s="4"/>
    </row>
    <row r="14" spans="1:79" ht="16.5" thickBot="1" x14ac:dyDescent="0.3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79" ht="16.5" customHeight="1" thickBot="1" x14ac:dyDescent="0.3">
      <c r="A15" s="586" t="s">
        <v>33</v>
      </c>
      <c r="B15" s="781" t="s">
        <v>108</v>
      </c>
      <c r="C15" s="590"/>
      <c r="D15" s="590"/>
      <c r="E15" s="590"/>
      <c r="F15" s="590"/>
      <c r="G15" s="590"/>
      <c r="H15" s="590"/>
      <c r="I15" s="590"/>
      <c r="J15" s="590"/>
      <c r="K15" s="590"/>
      <c r="L15" s="590"/>
      <c r="M15" s="782"/>
      <c r="N15" s="1143" t="s">
        <v>131</v>
      </c>
      <c r="O15" s="1144"/>
      <c r="P15" s="1149" t="s">
        <v>1</v>
      </c>
      <c r="Q15" s="1150"/>
      <c r="R15" s="1150"/>
      <c r="S15" s="1150"/>
      <c r="T15" s="1150"/>
      <c r="U15" s="1150"/>
      <c r="V15" s="1150"/>
      <c r="W15" s="1151"/>
      <c r="X15" s="1088" t="s">
        <v>233</v>
      </c>
      <c r="Y15" s="785"/>
      <c r="Z15" s="785"/>
      <c r="AA15" s="785"/>
      <c r="AB15" s="785"/>
      <c r="AC15" s="785"/>
      <c r="AD15" s="785"/>
      <c r="AE15" s="785"/>
      <c r="AF15" s="785"/>
      <c r="AG15" s="785"/>
      <c r="AH15" s="785"/>
      <c r="AI15" s="785"/>
      <c r="AJ15" s="785"/>
      <c r="AK15" s="785"/>
      <c r="AL15" s="785"/>
      <c r="AM15" s="785"/>
      <c r="AN15" s="785"/>
      <c r="AO15" s="785"/>
      <c r="AP15" s="785"/>
      <c r="AQ15" s="785"/>
      <c r="AR15" s="785"/>
      <c r="AS15" s="785"/>
      <c r="AT15" s="785"/>
      <c r="AU15" s="785"/>
      <c r="AV15" s="785"/>
      <c r="AW15" s="1089"/>
      <c r="AX15" s="1088" t="s">
        <v>158</v>
      </c>
      <c r="AY15" s="785"/>
      <c r="AZ15" s="785"/>
      <c r="BA15" s="785"/>
      <c r="BB15" s="785"/>
      <c r="BC15" s="785"/>
      <c r="BD15" s="785"/>
      <c r="BE15" s="785"/>
      <c r="BF15" s="785"/>
      <c r="BG15" s="785"/>
      <c r="BH15" s="785"/>
      <c r="BI15" s="785"/>
      <c r="BJ15" s="785"/>
      <c r="BK15" s="785"/>
      <c r="BL15" s="785"/>
      <c r="BM15" s="785"/>
      <c r="BN15" s="785"/>
      <c r="BO15" s="785"/>
      <c r="BP15" s="785"/>
      <c r="BQ15" s="785"/>
      <c r="BR15" s="785"/>
      <c r="BS15" s="785"/>
      <c r="BT15" s="785"/>
      <c r="BU15" s="785"/>
      <c r="BV15" s="785"/>
      <c r="BW15" s="785"/>
      <c r="BX15" s="785"/>
      <c r="BY15" s="1089"/>
      <c r="BZ15" s="1131" t="s">
        <v>148</v>
      </c>
      <c r="CA15" s="1132"/>
    </row>
    <row r="16" spans="1:79" ht="13.5" customHeight="1" thickBot="1" x14ac:dyDescent="0.25">
      <c r="A16" s="587"/>
      <c r="B16" s="591"/>
      <c r="C16" s="592"/>
      <c r="D16" s="592"/>
      <c r="E16" s="592"/>
      <c r="F16" s="592"/>
      <c r="G16" s="592"/>
      <c r="H16" s="592"/>
      <c r="I16" s="592"/>
      <c r="J16" s="592"/>
      <c r="K16" s="592"/>
      <c r="L16" s="592"/>
      <c r="M16" s="783"/>
      <c r="N16" s="1145"/>
      <c r="O16" s="1146"/>
      <c r="P16" s="1099" t="s">
        <v>2</v>
      </c>
      <c r="Q16" s="1074"/>
      <c r="R16" s="542" t="s">
        <v>122</v>
      </c>
      <c r="S16" s="549"/>
      <c r="T16" s="1119" t="s">
        <v>3</v>
      </c>
      <c r="U16" s="1120"/>
      <c r="V16" s="1046" t="s">
        <v>4</v>
      </c>
      <c r="W16" s="1047"/>
      <c r="X16" s="1046" t="s">
        <v>5</v>
      </c>
      <c r="Y16" s="1047"/>
      <c r="Z16" s="1058" t="s">
        <v>6</v>
      </c>
      <c r="AA16" s="1059"/>
      <c r="AB16" s="1059"/>
      <c r="AC16" s="1059"/>
      <c r="AD16" s="1059"/>
      <c r="AE16" s="1059"/>
      <c r="AF16" s="1059"/>
      <c r="AG16" s="1059"/>
      <c r="AH16" s="1059"/>
      <c r="AI16" s="1060"/>
      <c r="AJ16" s="1046" t="s">
        <v>7</v>
      </c>
      <c r="AK16" s="1047"/>
      <c r="AL16" s="1046" t="s">
        <v>93</v>
      </c>
      <c r="AM16" s="1047"/>
      <c r="AN16" s="577" t="s">
        <v>110</v>
      </c>
      <c r="AO16" s="578"/>
      <c r="AP16" s="578"/>
      <c r="AQ16" s="578"/>
      <c r="AR16" s="578"/>
      <c r="AS16" s="579"/>
      <c r="AT16" s="617" t="s">
        <v>147</v>
      </c>
      <c r="AU16" s="584"/>
      <c r="AV16" s="584"/>
      <c r="AW16" s="618"/>
      <c r="AX16" s="1046" t="s">
        <v>5</v>
      </c>
      <c r="AY16" s="1047"/>
      <c r="AZ16" s="1078" t="s">
        <v>6</v>
      </c>
      <c r="BA16" s="1079"/>
      <c r="BB16" s="1079"/>
      <c r="BC16" s="1079"/>
      <c r="BD16" s="1079"/>
      <c r="BE16" s="1079"/>
      <c r="BF16" s="1079"/>
      <c r="BG16" s="1079"/>
      <c r="BH16" s="1079"/>
      <c r="BI16" s="1080"/>
      <c r="BJ16" s="1046" t="s">
        <v>7</v>
      </c>
      <c r="BK16" s="1047"/>
      <c r="BL16" s="1046" t="s">
        <v>8</v>
      </c>
      <c r="BM16" s="1047"/>
      <c r="BN16" s="1046" t="s">
        <v>93</v>
      </c>
      <c r="BO16" s="1047"/>
      <c r="BP16" s="577" t="s">
        <v>110</v>
      </c>
      <c r="BQ16" s="578"/>
      <c r="BR16" s="578"/>
      <c r="BS16" s="578"/>
      <c r="BT16" s="578"/>
      <c r="BU16" s="579"/>
      <c r="BV16" s="1040" t="s">
        <v>114</v>
      </c>
      <c r="BW16" s="1041"/>
      <c r="BX16" s="1041"/>
      <c r="BY16" s="1042"/>
      <c r="BZ16" s="1133"/>
      <c r="CA16" s="1134"/>
    </row>
    <row r="17" spans="1:79" ht="26.25" customHeight="1" thickBot="1" x14ac:dyDescent="0.25">
      <c r="A17" s="587"/>
      <c r="B17" s="591"/>
      <c r="C17" s="592"/>
      <c r="D17" s="592"/>
      <c r="E17" s="592"/>
      <c r="F17" s="592"/>
      <c r="G17" s="592"/>
      <c r="H17" s="592"/>
      <c r="I17" s="592"/>
      <c r="J17" s="592"/>
      <c r="K17" s="592"/>
      <c r="L17" s="592"/>
      <c r="M17" s="783"/>
      <c r="N17" s="1145"/>
      <c r="O17" s="1146"/>
      <c r="P17" s="1048"/>
      <c r="Q17" s="1064"/>
      <c r="R17" s="542"/>
      <c r="S17" s="549"/>
      <c r="T17" s="1121"/>
      <c r="U17" s="1122"/>
      <c r="V17" s="1048"/>
      <c r="W17" s="1049"/>
      <c r="X17" s="1048"/>
      <c r="Y17" s="1049"/>
      <c r="Z17" s="1046" t="s">
        <v>5</v>
      </c>
      <c r="AA17" s="1047"/>
      <c r="AB17" s="1058" t="s">
        <v>34</v>
      </c>
      <c r="AC17" s="1125"/>
      <c r="AD17" s="1125"/>
      <c r="AE17" s="1125"/>
      <c r="AF17" s="1125"/>
      <c r="AG17" s="1125"/>
      <c r="AH17" s="1125"/>
      <c r="AI17" s="1126"/>
      <c r="AJ17" s="1048"/>
      <c r="AK17" s="1049"/>
      <c r="AL17" s="1048"/>
      <c r="AM17" s="1049"/>
      <c r="AN17" s="580"/>
      <c r="AO17" s="581"/>
      <c r="AP17" s="581"/>
      <c r="AQ17" s="581"/>
      <c r="AR17" s="581"/>
      <c r="AS17" s="582"/>
      <c r="AT17" s="619"/>
      <c r="AU17" s="585"/>
      <c r="AV17" s="585"/>
      <c r="AW17" s="620"/>
      <c r="AX17" s="1048"/>
      <c r="AY17" s="1049"/>
      <c r="AZ17" s="1046" t="s">
        <v>5</v>
      </c>
      <c r="BA17" s="1047"/>
      <c r="BB17" s="1078" t="s">
        <v>9</v>
      </c>
      <c r="BC17" s="1079"/>
      <c r="BD17" s="1079"/>
      <c r="BE17" s="1079"/>
      <c r="BF17" s="1079"/>
      <c r="BG17" s="1079"/>
      <c r="BH17" s="1079"/>
      <c r="BI17" s="1080"/>
      <c r="BJ17" s="1048"/>
      <c r="BK17" s="1049"/>
      <c r="BL17" s="1048"/>
      <c r="BM17" s="1049"/>
      <c r="BN17" s="1048"/>
      <c r="BO17" s="1049"/>
      <c r="BP17" s="580"/>
      <c r="BQ17" s="581"/>
      <c r="BR17" s="581"/>
      <c r="BS17" s="581"/>
      <c r="BT17" s="581"/>
      <c r="BU17" s="582"/>
      <c r="BV17" s="1043"/>
      <c r="BW17" s="1044"/>
      <c r="BX17" s="1044"/>
      <c r="BY17" s="1045"/>
      <c r="BZ17" s="1133"/>
      <c r="CA17" s="1134"/>
    </row>
    <row r="18" spans="1:79" ht="12.75" customHeight="1" x14ac:dyDescent="0.2">
      <c r="A18" s="587"/>
      <c r="B18" s="591"/>
      <c r="C18" s="592"/>
      <c r="D18" s="592"/>
      <c r="E18" s="592"/>
      <c r="F18" s="592"/>
      <c r="G18" s="592"/>
      <c r="H18" s="592"/>
      <c r="I18" s="592"/>
      <c r="J18" s="592"/>
      <c r="K18" s="592"/>
      <c r="L18" s="592"/>
      <c r="M18" s="783"/>
      <c r="N18" s="1145"/>
      <c r="O18" s="1146"/>
      <c r="P18" s="1048"/>
      <c r="Q18" s="1064"/>
      <c r="R18" s="542"/>
      <c r="S18" s="549"/>
      <c r="T18" s="1121"/>
      <c r="U18" s="1122"/>
      <c r="V18" s="1048"/>
      <c r="W18" s="1049"/>
      <c r="X18" s="1048"/>
      <c r="Y18" s="1049"/>
      <c r="Z18" s="1048"/>
      <c r="AA18" s="1049"/>
      <c r="AB18" s="1046" t="s">
        <v>10</v>
      </c>
      <c r="AC18" s="1047"/>
      <c r="AD18" s="1046" t="s">
        <v>11</v>
      </c>
      <c r="AE18" s="1047"/>
      <c r="AF18" s="574" t="s">
        <v>12</v>
      </c>
      <c r="AG18" s="575"/>
      <c r="AH18" s="1046" t="s">
        <v>109</v>
      </c>
      <c r="AI18" s="1047"/>
      <c r="AJ18" s="1048"/>
      <c r="AK18" s="1049"/>
      <c r="AL18" s="1048"/>
      <c r="AM18" s="1049"/>
      <c r="AN18" s="574" t="s">
        <v>111</v>
      </c>
      <c r="AO18" s="575"/>
      <c r="AP18" s="574" t="s">
        <v>112</v>
      </c>
      <c r="AQ18" s="575"/>
      <c r="AR18" s="574" t="s">
        <v>132</v>
      </c>
      <c r="AS18" s="575"/>
      <c r="AT18" s="1106" t="s">
        <v>123</v>
      </c>
      <c r="AU18" s="1107"/>
      <c r="AV18" s="1106" t="s">
        <v>116</v>
      </c>
      <c r="AW18" s="1107"/>
      <c r="AX18" s="1048"/>
      <c r="AY18" s="1049"/>
      <c r="AZ18" s="1048"/>
      <c r="BA18" s="1049"/>
      <c r="BB18" s="1139" t="s">
        <v>10</v>
      </c>
      <c r="BC18" s="1140"/>
      <c r="BD18" s="1073" t="s">
        <v>11</v>
      </c>
      <c r="BE18" s="1074"/>
      <c r="BF18" s="542" t="s">
        <v>12</v>
      </c>
      <c r="BG18" s="549"/>
      <c r="BH18" s="1099" t="s">
        <v>109</v>
      </c>
      <c r="BI18" s="1074"/>
      <c r="BJ18" s="1048"/>
      <c r="BK18" s="1049"/>
      <c r="BL18" s="1048"/>
      <c r="BM18" s="1049"/>
      <c r="BN18" s="1048"/>
      <c r="BO18" s="1049"/>
      <c r="BP18" s="574" t="s">
        <v>111</v>
      </c>
      <c r="BQ18" s="575"/>
      <c r="BR18" s="574" t="s">
        <v>133</v>
      </c>
      <c r="BS18" s="575"/>
      <c r="BT18" s="574" t="s">
        <v>113</v>
      </c>
      <c r="BU18" s="575"/>
      <c r="BV18" s="1046" t="s">
        <v>123</v>
      </c>
      <c r="BW18" s="1047"/>
      <c r="BX18" s="1046" t="s">
        <v>116</v>
      </c>
      <c r="BY18" s="1047"/>
      <c r="BZ18" s="1133"/>
      <c r="CA18" s="1134"/>
    </row>
    <row r="19" spans="1:79" ht="12.75" customHeight="1" x14ac:dyDescent="0.2">
      <c r="A19" s="587"/>
      <c r="B19" s="591"/>
      <c r="C19" s="592"/>
      <c r="D19" s="592"/>
      <c r="E19" s="592"/>
      <c r="F19" s="592"/>
      <c r="G19" s="592"/>
      <c r="H19" s="592"/>
      <c r="I19" s="592"/>
      <c r="J19" s="592"/>
      <c r="K19" s="592"/>
      <c r="L19" s="592"/>
      <c r="M19" s="783"/>
      <c r="N19" s="1145"/>
      <c r="O19" s="1146"/>
      <c r="P19" s="1048"/>
      <c r="Q19" s="1064"/>
      <c r="R19" s="542"/>
      <c r="S19" s="549"/>
      <c r="T19" s="1121"/>
      <c r="U19" s="1122"/>
      <c r="V19" s="1048"/>
      <c r="W19" s="1049"/>
      <c r="X19" s="1048"/>
      <c r="Y19" s="1049"/>
      <c r="Z19" s="1048"/>
      <c r="AA19" s="1049"/>
      <c r="AB19" s="1048"/>
      <c r="AC19" s="1049"/>
      <c r="AD19" s="1048"/>
      <c r="AE19" s="1049"/>
      <c r="AF19" s="542"/>
      <c r="AG19" s="549"/>
      <c r="AH19" s="1048"/>
      <c r="AI19" s="1049"/>
      <c r="AJ19" s="1048"/>
      <c r="AK19" s="1049"/>
      <c r="AL19" s="1048"/>
      <c r="AM19" s="1049"/>
      <c r="AN19" s="542"/>
      <c r="AO19" s="549"/>
      <c r="AP19" s="542"/>
      <c r="AQ19" s="549"/>
      <c r="AR19" s="542"/>
      <c r="AS19" s="549"/>
      <c r="AT19" s="1102"/>
      <c r="AU19" s="1103"/>
      <c r="AV19" s="1102"/>
      <c r="AW19" s="1103"/>
      <c r="AX19" s="1048"/>
      <c r="AY19" s="1049"/>
      <c r="AZ19" s="1048"/>
      <c r="BA19" s="1049"/>
      <c r="BB19" s="1141"/>
      <c r="BC19" s="1111"/>
      <c r="BD19" s="1063"/>
      <c r="BE19" s="1064"/>
      <c r="BF19" s="542"/>
      <c r="BG19" s="549"/>
      <c r="BH19" s="1048"/>
      <c r="BI19" s="1064"/>
      <c r="BJ19" s="1048"/>
      <c r="BK19" s="1049"/>
      <c r="BL19" s="1048"/>
      <c r="BM19" s="1049"/>
      <c r="BN19" s="1048"/>
      <c r="BO19" s="1049"/>
      <c r="BP19" s="542"/>
      <c r="BQ19" s="549"/>
      <c r="BR19" s="542"/>
      <c r="BS19" s="549"/>
      <c r="BT19" s="542"/>
      <c r="BU19" s="549"/>
      <c r="BV19" s="1048"/>
      <c r="BW19" s="1049"/>
      <c r="BX19" s="1048"/>
      <c r="BY19" s="1049"/>
      <c r="BZ19" s="1133"/>
      <c r="CA19" s="1134"/>
    </row>
    <row r="20" spans="1:79" ht="13.5" customHeight="1" x14ac:dyDescent="0.2">
      <c r="A20" s="587"/>
      <c r="B20" s="591"/>
      <c r="C20" s="592"/>
      <c r="D20" s="592"/>
      <c r="E20" s="592"/>
      <c r="F20" s="592"/>
      <c r="G20" s="592"/>
      <c r="H20" s="592"/>
      <c r="I20" s="592"/>
      <c r="J20" s="592"/>
      <c r="K20" s="592"/>
      <c r="L20" s="592"/>
      <c r="M20" s="783"/>
      <c r="N20" s="1145"/>
      <c r="O20" s="1146"/>
      <c r="P20" s="1048"/>
      <c r="Q20" s="1064"/>
      <c r="R20" s="542"/>
      <c r="S20" s="549"/>
      <c r="T20" s="1121"/>
      <c r="U20" s="1122"/>
      <c r="V20" s="1048"/>
      <c r="W20" s="1049"/>
      <c r="X20" s="1048"/>
      <c r="Y20" s="1049"/>
      <c r="Z20" s="1048"/>
      <c r="AA20" s="1049"/>
      <c r="AB20" s="1048"/>
      <c r="AC20" s="1049"/>
      <c r="AD20" s="1048"/>
      <c r="AE20" s="1049"/>
      <c r="AF20" s="542"/>
      <c r="AG20" s="549"/>
      <c r="AH20" s="1048"/>
      <c r="AI20" s="1049"/>
      <c r="AJ20" s="1048"/>
      <c r="AK20" s="1049"/>
      <c r="AL20" s="1048"/>
      <c r="AM20" s="1049"/>
      <c r="AN20" s="542"/>
      <c r="AO20" s="549"/>
      <c r="AP20" s="542"/>
      <c r="AQ20" s="549"/>
      <c r="AR20" s="542"/>
      <c r="AS20" s="549"/>
      <c r="AT20" s="1102"/>
      <c r="AU20" s="1103"/>
      <c r="AV20" s="1102"/>
      <c r="AW20" s="1103"/>
      <c r="AX20" s="1048"/>
      <c r="AY20" s="1049"/>
      <c r="AZ20" s="1048"/>
      <c r="BA20" s="1049"/>
      <c r="BB20" s="1141"/>
      <c r="BC20" s="1111"/>
      <c r="BD20" s="1063"/>
      <c r="BE20" s="1064"/>
      <c r="BF20" s="542"/>
      <c r="BG20" s="549"/>
      <c r="BH20" s="1048"/>
      <c r="BI20" s="1064"/>
      <c r="BJ20" s="1048"/>
      <c r="BK20" s="1049"/>
      <c r="BL20" s="1048"/>
      <c r="BM20" s="1049"/>
      <c r="BN20" s="1048"/>
      <c r="BO20" s="1049"/>
      <c r="BP20" s="542"/>
      <c r="BQ20" s="549"/>
      <c r="BR20" s="542"/>
      <c r="BS20" s="549"/>
      <c r="BT20" s="542"/>
      <c r="BU20" s="549"/>
      <c r="BV20" s="1048"/>
      <c r="BW20" s="1049"/>
      <c r="BX20" s="1048"/>
      <c r="BY20" s="1049"/>
      <c r="BZ20" s="1133"/>
      <c r="CA20" s="1134"/>
    </row>
    <row r="21" spans="1:79" ht="37.5" customHeight="1" thickBot="1" x14ac:dyDescent="0.25">
      <c r="A21" s="587"/>
      <c r="B21" s="987"/>
      <c r="C21" s="988"/>
      <c r="D21" s="988"/>
      <c r="E21" s="988"/>
      <c r="F21" s="988"/>
      <c r="G21" s="988"/>
      <c r="H21" s="988"/>
      <c r="I21" s="988"/>
      <c r="J21" s="988"/>
      <c r="K21" s="988"/>
      <c r="L21" s="988"/>
      <c r="M21" s="989"/>
      <c r="N21" s="1147"/>
      <c r="O21" s="1148"/>
      <c r="P21" s="1050"/>
      <c r="Q21" s="1066"/>
      <c r="R21" s="544"/>
      <c r="S21" s="573"/>
      <c r="T21" s="1123"/>
      <c r="U21" s="1124"/>
      <c r="V21" s="1050"/>
      <c r="W21" s="1051"/>
      <c r="X21" s="1050"/>
      <c r="Y21" s="1051"/>
      <c r="Z21" s="1050"/>
      <c r="AA21" s="1051"/>
      <c r="AB21" s="1050"/>
      <c r="AC21" s="1051"/>
      <c r="AD21" s="1050"/>
      <c r="AE21" s="1051"/>
      <c r="AF21" s="544"/>
      <c r="AG21" s="573"/>
      <c r="AH21" s="1050"/>
      <c r="AI21" s="1051"/>
      <c r="AJ21" s="1050"/>
      <c r="AK21" s="1051"/>
      <c r="AL21" s="1050"/>
      <c r="AM21" s="1051"/>
      <c r="AN21" s="544"/>
      <c r="AO21" s="573"/>
      <c r="AP21" s="544"/>
      <c r="AQ21" s="573"/>
      <c r="AR21" s="544"/>
      <c r="AS21" s="573"/>
      <c r="AT21" s="1104"/>
      <c r="AU21" s="1105"/>
      <c r="AV21" s="1104"/>
      <c r="AW21" s="1105"/>
      <c r="AX21" s="1050"/>
      <c r="AY21" s="1051"/>
      <c r="AZ21" s="1050"/>
      <c r="BA21" s="1051"/>
      <c r="BB21" s="1142"/>
      <c r="BC21" s="1113"/>
      <c r="BD21" s="1065"/>
      <c r="BE21" s="1066"/>
      <c r="BF21" s="544"/>
      <c r="BG21" s="573"/>
      <c r="BH21" s="1050"/>
      <c r="BI21" s="1066"/>
      <c r="BJ21" s="1050"/>
      <c r="BK21" s="1051"/>
      <c r="BL21" s="1050"/>
      <c r="BM21" s="1051"/>
      <c r="BN21" s="1050"/>
      <c r="BO21" s="1051"/>
      <c r="BP21" s="544"/>
      <c r="BQ21" s="573"/>
      <c r="BR21" s="544"/>
      <c r="BS21" s="573"/>
      <c r="BT21" s="544"/>
      <c r="BU21" s="573"/>
      <c r="BV21" s="1050"/>
      <c r="BW21" s="1051"/>
      <c r="BX21" s="1050"/>
      <c r="BY21" s="1051"/>
      <c r="BZ21" s="1135"/>
      <c r="CA21" s="1136"/>
    </row>
    <row r="22" spans="1:79" ht="15" customHeight="1" x14ac:dyDescent="0.2">
      <c r="A22" s="346">
        <v>1</v>
      </c>
      <c r="B22" s="1029" t="s">
        <v>172</v>
      </c>
      <c r="C22" s="1030"/>
      <c r="D22" s="1030"/>
      <c r="E22" s="1030"/>
      <c r="F22" s="1030"/>
      <c r="G22" s="1030"/>
      <c r="H22" s="1030"/>
      <c r="I22" s="1030"/>
      <c r="J22" s="1030"/>
      <c r="K22" s="1030"/>
      <c r="L22" s="1030"/>
      <c r="M22" s="1031"/>
      <c r="N22" s="1117">
        <f>V22/30</f>
        <v>3</v>
      </c>
      <c r="O22" s="1118"/>
      <c r="P22" s="536">
        <v>90</v>
      </c>
      <c r="Q22" s="538"/>
      <c r="R22" s="866"/>
      <c r="S22" s="861"/>
      <c r="T22" s="862">
        <v>90</v>
      </c>
      <c r="U22" s="862"/>
      <c r="V22" s="642">
        <v>90</v>
      </c>
      <c r="W22" s="646"/>
      <c r="X22" s="865">
        <v>90</v>
      </c>
      <c r="Y22" s="862"/>
      <c r="Z22" s="862">
        <v>25</v>
      </c>
      <c r="AA22" s="862"/>
      <c r="AB22" s="862">
        <v>25</v>
      </c>
      <c r="AC22" s="862"/>
      <c r="AD22" s="862"/>
      <c r="AE22" s="862"/>
      <c r="AF22" s="866"/>
      <c r="AG22" s="861"/>
      <c r="AH22" s="862"/>
      <c r="AI22" s="866"/>
      <c r="AJ22" s="554">
        <v>65</v>
      </c>
      <c r="AK22" s="560"/>
      <c r="AL22" s="554">
        <v>1</v>
      </c>
      <c r="AM22" s="560"/>
      <c r="AN22" s="537"/>
      <c r="AO22" s="538"/>
      <c r="AP22" s="536"/>
      <c r="AQ22" s="538"/>
      <c r="AR22" s="536"/>
      <c r="AS22" s="538"/>
      <c r="AT22" s="555">
        <v>3</v>
      </c>
      <c r="AU22" s="555"/>
      <c r="AV22" s="555"/>
      <c r="AW22" s="560"/>
      <c r="AX22" s="554"/>
      <c r="AY22" s="555"/>
      <c r="AZ22" s="555"/>
      <c r="BA22" s="555"/>
      <c r="BB22" s="555"/>
      <c r="BC22" s="555"/>
      <c r="BD22" s="555"/>
      <c r="BE22" s="555"/>
      <c r="BF22" s="536"/>
      <c r="BG22" s="538"/>
      <c r="BH22" s="555"/>
      <c r="BI22" s="560"/>
      <c r="BJ22" s="554"/>
      <c r="BK22" s="560"/>
      <c r="BL22" s="554"/>
      <c r="BM22" s="560"/>
      <c r="BN22" s="554"/>
      <c r="BO22" s="560"/>
      <c r="BP22" s="539"/>
      <c r="BQ22" s="538"/>
      <c r="BR22" s="536"/>
      <c r="BS22" s="538"/>
      <c r="BT22" s="536"/>
      <c r="BU22" s="540"/>
      <c r="BV22" s="554"/>
      <c r="BW22" s="555"/>
      <c r="BX22" s="555"/>
      <c r="BY22" s="560"/>
      <c r="BZ22" s="1137" t="s">
        <v>162</v>
      </c>
      <c r="CA22" s="1138"/>
    </row>
    <row r="23" spans="1:79" x14ac:dyDescent="0.2">
      <c r="A23" s="346">
        <v>3</v>
      </c>
      <c r="B23" s="968" t="s">
        <v>169</v>
      </c>
      <c r="C23" s="969"/>
      <c r="D23" s="969"/>
      <c r="E23" s="969"/>
      <c r="F23" s="969"/>
      <c r="G23" s="969"/>
      <c r="H23" s="969"/>
      <c r="I23" s="969"/>
      <c r="J23" s="969"/>
      <c r="K23" s="969"/>
      <c r="L23" s="969"/>
      <c r="M23" s="970"/>
      <c r="N23" s="1117">
        <f t="shared" ref="N23:N28" si="0">V23/30</f>
        <v>4</v>
      </c>
      <c r="O23" s="1172"/>
      <c r="P23" s="646">
        <v>120</v>
      </c>
      <c r="Q23" s="646"/>
      <c r="R23" s="643"/>
      <c r="S23" s="642"/>
      <c r="T23" s="646">
        <v>120</v>
      </c>
      <c r="U23" s="646"/>
      <c r="V23" s="642">
        <f t="shared" ref="V23:V28" si="1">X23+AX23</f>
        <v>120</v>
      </c>
      <c r="W23" s="646"/>
      <c r="X23" s="644">
        <v>120</v>
      </c>
      <c r="Y23" s="646"/>
      <c r="Z23" s="646"/>
      <c r="AA23" s="646"/>
      <c r="AB23" s="646"/>
      <c r="AC23" s="646"/>
      <c r="AD23" s="646"/>
      <c r="AE23" s="646"/>
      <c r="AF23" s="643"/>
      <c r="AG23" s="642"/>
      <c r="AH23" s="646"/>
      <c r="AI23" s="643"/>
      <c r="AJ23" s="646">
        <v>120</v>
      </c>
      <c r="AK23" s="646"/>
      <c r="AL23" s="646"/>
      <c r="AM23" s="646"/>
      <c r="AN23" s="646"/>
      <c r="AO23" s="646"/>
      <c r="AP23" s="646"/>
      <c r="AQ23" s="646"/>
      <c r="AR23" s="646"/>
      <c r="AS23" s="646"/>
      <c r="AT23" s="646"/>
      <c r="AU23" s="646"/>
      <c r="AV23" s="646"/>
      <c r="AW23" s="646"/>
      <c r="AX23" s="642"/>
      <c r="AY23" s="646"/>
      <c r="AZ23" s="646"/>
      <c r="BA23" s="646"/>
      <c r="BB23" s="646"/>
      <c r="BC23" s="646"/>
      <c r="BD23" s="646"/>
      <c r="BE23" s="646"/>
      <c r="BF23" s="643"/>
      <c r="BG23" s="642"/>
      <c r="BH23" s="646"/>
      <c r="BI23" s="645"/>
      <c r="BJ23" s="644"/>
      <c r="BK23" s="645"/>
      <c r="BL23" s="644"/>
      <c r="BM23" s="645"/>
      <c r="BN23" s="644"/>
      <c r="BO23" s="645"/>
      <c r="BP23" s="638"/>
      <c r="BQ23" s="642"/>
      <c r="BR23" s="643"/>
      <c r="BS23" s="642"/>
      <c r="BT23" s="643"/>
      <c r="BU23" s="639"/>
      <c r="BV23" s="644"/>
      <c r="BW23" s="646"/>
      <c r="BX23" s="646"/>
      <c r="BY23" s="645"/>
      <c r="BZ23" s="1129" t="s">
        <v>82</v>
      </c>
      <c r="CA23" s="1130"/>
    </row>
    <row r="24" spans="1:79" x14ac:dyDescent="0.2">
      <c r="A24" s="346">
        <v>4</v>
      </c>
      <c r="B24" s="968" t="s">
        <v>173</v>
      </c>
      <c r="C24" s="969"/>
      <c r="D24" s="969"/>
      <c r="E24" s="969"/>
      <c r="F24" s="969"/>
      <c r="G24" s="969"/>
      <c r="H24" s="969"/>
      <c r="I24" s="969"/>
      <c r="J24" s="969"/>
      <c r="K24" s="969"/>
      <c r="L24" s="969"/>
      <c r="M24" s="970"/>
      <c r="N24" s="1117">
        <f>V24/30</f>
        <v>3</v>
      </c>
      <c r="O24" s="1118"/>
      <c r="P24" s="866">
        <v>90</v>
      </c>
      <c r="Q24" s="861"/>
      <c r="R24" s="866"/>
      <c r="S24" s="861"/>
      <c r="T24" s="862">
        <v>90</v>
      </c>
      <c r="U24" s="862"/>
      <c r="V24" s="642">
        <v>90</v>
      </c>
      <c r="W24" s="646"/>
      <c r="X24" s="865">
        <v>90</v>
      </c>
      <c r="Y24" s="862"/>
      <c r="Z24" s="862">
        <v>25</v>
      </c>
      <c r="AA24" s="862"/>
      <c r="AB24" s="862">
        <v>25</v>
      </c>
      <c r="AC24" s="862"/>
      <c r="AD24" s="862"/>
      <c r="AE24" s="862"/>
      <c r="AF24" s="866"/>
      <c r="AG24" s="861"/>
      <c r="AH24" s="862"/>
      <c r="AI24" s="866"/>
      <c r="AJ24" s="865">
        <v>65</v>
      </c>
      <c r="AK24" s="1032"/>
      <c r="AL24" s="865">
        <v>1</v>
      </c>
      <c r="AM24" s="1032"/>
      <c r="AN24" s="1163"/>
      <c r="AO24" s="861"/>
      <c r="AP24" s="866"/>
      <c r="AQ24" s="861"/>
      <c r="AR24" s="866"/>
      <c r="AS24" s="861"/>
      <c r="AT24" s="862"/>
      <c r="AU24" s="862"/>
      <c r="AV24" s="862">
        <v>3</v>
      </c>
      <c r="AW24" s="1032"/>
      <c r="AX24" s="644"/>
      <c r="AY24" s="646"/>
      <c r="AZ24" s="646"/>
      <c r="BA24" s="646"/>
      <c r="BB24" s="646"/>
      <c r="BC24" s="646"/>
      <c r="BD24" s="646"/>
      <c r="BE24" s="646"/>
      <c r="BF24" s="643"/>
      <c r="BG24" s="642"/>
      <c r="BH24" s="646"/>
      <c r="BI24" s="645"/>
      <c r="BJ24" s="644"/>
      <c r="BK24" s="645"/>
      <c r="BL24" s="644"/>
      <c r="BM24" s="645"/>
      <c r="BN24" s="644"/>
      <c r="BO24" s="645"/>
      <c r="BP24" s="638"/>
      <c r="BQ24" s="642"/>
      <c r="BR24" s="643"/>
      <c r="BS24" s="642"/>
      <c r="BT24" s="643"/>
      <c r="BU24" s="639"/>
      <c r="BV24" s="644"/>
      <c r="BW24" s="646"/>
      <c r="BX24" s="646"/>
      <c r="BY24" s="645"/>
      <c r="BZ24" s="1129" t="s">
        <v>71</v>
      </c>
      <c r="CA24" s="1130"/>
    </row>
    <row r="25" spans="1:79" ht="27.75" customHeight="1" x14ac:dyDescent="0.2">
      <c r="A25" s="346">
        <v>5</v>
      </c>
      <c r="B25" s="532" t="s">
        <v>221</v>
      </c>
      <c r="C25" s="533"/>
      <c r="D25" s="533"/>
      <c r="E25" s="533"/>
      <c r="F25" s="533"/>
      <c r="G25" s="533"/>
      <c r="H25" s="533"/>
      <c r="I25" s="533"/>
      <c r="J25" s="533"/>
      <c r="K25" s="533"/>
      <c r="L25" s="533"/>
      <c r="M25" s="868"/>
      <c r="N25" s="1117">
        <f>V25/30</f>
        <v>3</v>
      </c>
      <c r="O25" s="1118"/>
      <c r="P25" s="869">
        <v>90</v>
      </c>
      <c r="Q25" s="642"/>
      <c r="R25" s="643"/>
      <c r="S25" s="642"/>
      <c r="T25" s="643">
        <v>90</v>
      </c>
      <c r="U25" s="642"/>
      <c r="V25" s="642">
        <f>X25+AX25</f>
        <v>90</v>
      </c>
      <c r="W25" s="646"/>
      <c r="X25" s="638">
        <v>90</v>
      </c>
      <c r="Y25" s="642"/>
      <c r="Z25" s="643">
        <v>20</v>
      </c>
      <c r="AA25" s="642"/>
      <c r="AB25" s="500">
        <v>20</v>
      </c>
      <c r="AC25" s="501"/>
      <c r="AD25" s="643"/>
      <c r="AE25" s="642"/>
      <c r="AF25" s="643"/>
      <c r="AG25" s="642"/>
      <c r="AH25" s="643"/>
      <c r="AI25" s="639"/>
      <c r="AJ25" s="638">
        <v>70</v>
      </c>
      <c r="AK25" s="639"/>
      <c r="AL25" s="638">
        <v>1</v>
      </c>
      <c r="AM25" s="639"/>
      <c r="AN25" s="869"/>
      <c r="AO25" s="642"/>
      <c r="AP25" s="643"/>
      <c r="AQ25" s="642"/>
      <c r="AR25" s="643"/>
      <c r="AS25" s="642"/>
      <c r="AT25" s="643"/>
      <c r="AU25" s="642"/>
      <c r="AV25" s="643">
        <v>3</v>
      </c>
      <c r="AW25" s="639"/>
      <c r="AX25" s="638"/>
      <c r="AY25" s="642"/>
      <c r="AZ25" s="643"/>
      <c r="BA25" s="642"/>
      <c r="BB25" s="643"/>
      <c r="BC25" s="642"/>
      <c r="BD25" s="643"/>
      <c r="BE25" s="642"/>
      <c r="BF25" s="643"/>
      <c r="BG25" s="642"/>
      <c r="BH25" s="643"/>
      <c r="BI25" s="639"/>
      <c r="BJ25" s="638"/>
      <c r="BK25" s="639"/>
      <c r="BL25" s="638"/>
      <c r="BM25" s="639"/>
      <c r="BN25" s="638"/>
      <c r="BO25" s="639"/>
      <c r="BP25" s="638"/>
      <c r="BQ25" s="642"/>
      <c r="BR25" s="643"/>
      <c r="BS25" s="642"/>
      <c r="BT25" s="643"/>
      <c r="BU25" s="639"/>
      <c r="BV25" s="638"/>
      <c r="BW25" s="642"/>
      <c r="BX25" s="643"/>
      <c r="BY25" s="639"/>
      <c r="BZ25" s="625" t="s">
        <v>72</v>
      </c>
      <c r="CA25" s="626"/>
    </row>
    <row r="26" spans="1:79" ht="23.25" customHeight="1" x14ac:dyDescent="0.2">
      <c r="A26" s="346">
        <v>6</v>
      </c>
      <c r="B26" s="532" t="s">
        <v>222</v>
      </c>
      <c r="C26" s="533"/>
      <c r="D26" s="533"/>
      <c r="E26" s="533"/>
      <c r="F26" s="533"/>
      <c r="G26" s="533"/>
      <c r="H26" s="533"/>
      <c r="I26" s="533"/>
      <c r="J26" s="533"/>
      <c r="K26" s="533"/>
      <c r="L26" s="533"/>
      <c r="M26" s="868"/>
      <c r="N26" s="1117">
        <f>V26/30</f>
        <v>3</v>
      </c>
      <c r="O26" s="1118"/>
      <c r="P26" s="869">
        <v>90</v>
      </c>
      <c r="Q26" s="642"/>
      <c r="R26" s="643"/>
      <c r="S26" s="642"/>
      <c r="T26" s="643">
        <v>90</v>
      </c>
      <c r="U26" s="642"/>
      <c r="V26" s="642">
        <f>X26+AX26</f>
        <v>90</v>
      </c>
      <c r="W26" s="646"/>
      <c r="X26" s="638">
        <v>90</v>
      </c>
      <c r="Y26" s="642"/>
      <c r="Z26" s="643">
        <v>20</v>
      </c>
      <c r="AA26" s="642"/>
      <c r="AB26" s="500">
        <v>20</v>
      </c>
      <c r="AC26" s="501"/>
      <c r="AD26" s="643"/>
      <c r="AE26" s="642"/>
      <c r="AF26" s="643"/>
      <c r="AG26" s="642"/>
      <c r="AH26" s="643"/>
      <c r="AI26" s="639"/>
      <c r="AJ26" s="638">
        <v>70</v>
      </c>
      <c r="AK26" s="639"/>
      <c r="AL26" s="638">
        <v>1</v>
      </c>
      <c r="AM26" s="639"/>
      <c r="AN26" s="869"/>
      <c r="AO26" s="642"/>
      <c r="AP26" s="643"/>
      <c r="AQ26" s="642"/>
      <c r="AR26" s="643"/>
      <c r="AS26" s="642"/>
      <c r="AT26" s="643"/>
      <c r="AU26" s="642"/>
      <c r="AV26" s="643">
        <v>3</v>
      </c>
      <c r="AW26" s="639"/>
      <c r="AX26" s="638"/>
      <c r="AY26" s="642"/>
      <c r="AZ26" s="643"/>
      <c r="BA26" s="642"/>
      <c r="BB26" s="643"/>
      <c r="BC26" s="642"/>
      <c r="BD26" s="643"/>
      <c r="BE26" s="642"/>
      <c r="BF26" s="643"/>
      <c r="BG26" s="642"/>
      <c r="BH26" s="643"/>
      <c r="BI26" s="639"/>
      <c r="BJ26" s="638"/>
      <c r="BK26" s="639"/>
      <c r="BL26" s="638"/>
      <c r="BM26" s="639"/>
      <c r="BN26" s="638"/>
      <c r="BO26" s="639"/>
      <c r="BP26" s="638"/>
      <c r="BQ26" s="642"/>
      <c r="BR26" s="643"/>
      <c r="BS26" s="642"/>
      <c r="BT26" s="643"/>
      <c r="BU26" s="639"/>
      <c r="BV26" s="638"/>
      <c r="BW26" s="642"/>
      <c r="BX26" s="643"/>
      <c r="BY26" s="639"/>
      <c r="BZ26" s="1115" t="s">
        <v>162</v>
      </c>
      <c r="CA26" s="1116"/>
    </row>
    <row r="27" spans="1:79" x14ac:dyDescent="0.2">
      <c r="A27" s="346">
        <v>7</v>
      </c>
      <c r="B27" s="968" t="s">
        <v>80</v>
      </c>
      <c r="C27" s="969"/>
      <c r="D27" s="969"/>
      <c r="E27" s="969"/>
      <c r="F27" s="969"/>
      <c r="G27" s="969"/>
      <c r="H27" s="969"/>
      <c r="I27" s="969"/>
      <c r="J27" s="969"/>
      <c r="K27" s="969"/>
      <c r="L27" s="969"/>
      <c r="M27" s="970"/>
      <c r="N27" s="1117">
        <f t="shared" si="0"/>
        <v>3</v>
      </c>
      <c r="O27" s="1118"/>
      <c r="P27" s="642">
        <v>90</v>
      </c>
      <c r="Q27" s="646"/>
      <c r="R27" s="643"/>
      <c r="S27" s="642"/>
      <c r="T27" s="646">
        <f>P27</f>
        <v>90</v>
      </c>
      <c r="U27" s="646"/>
      <c r="V27" s="642">
        <f t="shared" si="1"/>
        <v>90</v>
      </c>
      <c r="W27" s="646"/>
      <c r="X27" s="644">
        <v>90</v>
      </c>
      <c r="Y27" s="646"/>
      <c r="Z27" s="646">
        <v>10</v>
      </c>
      <c r="AA27" s="646"/>
      <c r="AB27" s="646">
        <v>10</v>
      </c>
      <c r="AC27" s="646"/>
      <c r="AD27" s="646"/>
      <c r="AE27" s="646"/>
      <c r="AF27" s="643"/>
      <c r="AG27" s="642"/>
      <c r="AH27" s="646"/>
      <c r="AI27" s="643"/>
      <c r="AJ27" s="644">
        <v>80</v>
      </c>
      <c r="AK27" s="645"/>
      <c r="AL27" s="644">
        <v>1</v>
      </c>
      <c r="AM27" s="645"/>
      <c r="AN27" s="869"/>
      <c r="AO27" s="642"/>
      <c r="AP27" s="643"/>
      <c r="AQ27" s="642"/>
      <c r="AR27" s="643"/>
      <c r="AS27" s="642"/>
      <c r="AT27" s="646"/>
      <c r="AU27" s="646"/>
      <c r="AV27" s="646">
        <v>3</v>
      </c>
      <c r="AW27" s="645"/>
      <c r="AX27" s="644"/>
      <c r="AY27" s="646"/>
      <c r="AZ27" s="646"/>
      <c r="BA27" s="646"/>
      <c r="BB27" s="646"/>
      <c r="BC27" s="646"/>
      <c r="BD27" s="646"/>
      <c r="BE27" s="646"/>
      <c r="BF27" s="643"/>
      <c r="BG27" s="642"/>
      <c r="BH27" s="646"/>
      <c r="BI27" s="645"/>
      <c r="BJ27" s="644"/>
      <c r="BK27" s="645"/>
      <c r="BL27" s="644"/>
      <c r="BM27" s="645"/>
      <c r="BN27" s="644"/>
      <c r="BO27" s="645"/>
      <c r="BP27" s="638"/>
      <c r="BQ27" s="642"/>
      <c r="BR27" s="643"/>
      <c r="BS27" s="642"/>
      <c r="BT27" s="643"/>
      <c r="BU27" s="639"/>
      <c r="BV27" s="644"/>
      <c r="BW27" s="646"/>
      <c r="BX27" s="646"/>
      <c r="BY27" s="645"/>
      <c r="BZ27" s="1115" t="s">
        <v>52</v>
      </c>
      <c r="CA27" s="1116"/>
    </row>
    <row r="28" spans="1:79" s="166" customFormat="1" ht="13.5" customHeight="1" x14ac:dyDescent="0.2">
      <c r="A28" s="347">
        <v>8</v>
      </c>
      <c r="B28" s="1025" t="s">
        <v>98</v>
      </c>
      <c r="C28" s="1026"/>
      <c r="D28" s="1026"/>
      <c r="E28" s="1026"/>
      <c r="F28" s="1026"/>
      <c r="G28" s="1026"/>
      <c r="H28" s="1026"/>
      <c r="I28" s="1026"/>
      <c r="J28" s="1026"/>
      <c r="K28" s="1026"/>
      <c r="L28" s="1026"/>
      <c r="M28" s="1027"/>
      <c r="N28" s="1117">
        <f t="shared" si="0"/>
        <v>11</v>
      </c>
      <c r="O28" s="1118"/>
      <c r="P28" s="1155">
        <f>X28+AX28</f>
        <v>330</v>
      </c>
      <c r="Q28" s="1153"/>
      <c r="R28" s="1156"/>
      <c r="S28" s="1155"/>
      <c r="T28" s="1153">
        <f>P28</f>
        <v>330</v>
      </c>
      <c r="U28" s="1153"/>
      <c r="V28" s="642">
        <f t="shared" si="1"/>
        <v>330</v>
      </c>
      <c r="W28" s="646"/>
      <c r="X28" s="1152">
        <v>330</v>
      </c>
      <c r="Y28" s="1153"/>
      <c r="Z28" s="1153"/>
      <c r="AA28" s="1153"/>
      <c r="AB28" s="1153"/>
      <c r="AC28" s="1153"/>
      <c r="AD28" s="1153"/>
      <c r="AE28" s="1153"/>
      <c r="AF28" s="1156"/>
      <c r="AG28" s="1155"/>
      <c r="AH28" s="1153"/>
      <c r="AI28" s="1156"/>
      <c r="AJ28" s="1152"/>
      <c r="AK28" s="1164"/>
      <c r="AL28" s="1152"/>
      <c r="AM28" s="1164"/>
      <c r="AN28" s="1154"/>
      <c r="AO28" s="1155"/>
      <c r="AP28" s="1156"/>
      <c r="AQ28" s="1155"/>
      <c r="AR28" s="1156"/>
      <c r="AS28" s="1155"/>
      <c r="AT28" s="1153">
        <v>3</v>
      </c>
      <c r="AU28" s="1153"/>
      <c r="AV28" s="1153"/>
      <c r="AW28" s="1164"/>
      <c r="AX28" s="1152"/>
      <c r="AY28" s="1153"/>
      <c r="AZ28" s="1153"/>
      <c r="BA28" s="1153"/>
      <c r="BB28" s="1153"/>
      <c r="BC28" s="1153"/>
      <c r="BD28" s="1153"/>
      <c r="BE28" s="1153"/>
      <c r="BF28" s="1156"/>
      <c r="BG28" s="1155"/>
      <c r="BH28" s="1153"/>
      <c r="BI28" s="1164"/>
      <c r="BJ28" s="1152"/>
      <c r="BK28" s="1164"/>
      <c r="BL28" s="1152"/>
      <c r="BM28" s="1164"/>
      <c r="BN28" s="1152"/>
      <c r="BO28" s="1164"/>
      <c r="BP28" s="1173"/>
      <c r="BQ28" s="1155"/>
      <c r="BR28" s="1156"/>
      <c r="BS28" s="1155"/>
      <c r="BT28" s="1156"/>
      <c r="BU28" s="1157"/>
      <c r="BV28" s="1152"/>
      <c r="BW28" s="1153"/>
      <c r="BX28" s="1153"/>
      <c r="BY28" s="1164"/>
      <c r="BZ28" s="1127" t="s">
        <v>82</v>
      </c>
      <c r="CA28" s="1128"/>
    </row>
    <row r="29" spans="1:79" ht="13.5" thickBot="1" x14ac:dyDescent="0.25">
      <c r="A29" s="348"/>
      <c r="B29" s="1016" t="s">
        <v>58</v>
      </c>
      <c r="C29" s="1017"/>
      <c r="D29" s="1017"/>
      <c r="E29" s="1017"/>
      <c r="F29" s="1017"/>
      <c r="G29" s="1017"/>
      <c r="H29" s="1017"/>
      <c r="I29" s="1017"/>
      <c r="J29" s="1017"/>
      <c r="K29" s="1017"/>
      <c r="L29" s="1017"/>
      <c r="M29" s="1018"/>
      <c r="N29" s="1012">
        <f>SUM(N22:N28)</f>
        <v>30</v>
      </c>
      <c r="O29" s="1013"/>
      <c r="P29" s="505">
        <f>SUM(P22:Q28)</f>
        <v>900</v>
      </c>
      <c r="Q29" s="498"/>
      <c r="R29" s="499"/>
      <c r="S29" s="505"/>
      <c r="T29" s="498">
        <f>P29</f>
        <v>900</v>
      </c>
      <c r="U29" s="498"/>
      <c r="V29" s="498">
        <f>P29</f>
        <v>900</v>
      </c>
      <c r="W29" s="508"/>
      <c r="X29" s="497">
        <f>SUM(X22:Y28)</f>
        <v>900</v>
      </c>
      <c r="Y29" s="498"/>
      <c r="Z29" s="498">
        <f>SUM(Z22:AA28)</f>
        <v>100</v>
      </c>
      <c r="AA29" s="498"/>
      <c r="AB29" s="498">
        <f>SUM(AB22:AC28)</f>
        <v>100</v>
      </c>
      <c r="AC29" s="498"/>
      <c r="AD29" s="498"/>
      <c r="AE29" s="498"/>
      <c r="AF29" s="499"/>
      <c r="AG29" s="505"/>
      <c r="AH29" s="498"/>
      <c r="AI29" s="499"/>
      <c r="AJ29" s="497">
        <f>SUM(AJ22:AK28)</f>
        <v>470</v>
      </c>
      <c r="AK29" s="508"/>
      <c r="AL29" s="497">
        <f>SUM(AL22:AM28)</f>
        <v>5</v>
      </c>
      <c r="AM29" s="508"/>
      <c r="AN29" s="871"/>
      <c r="AO29" s="505"/>
      <c r="AP29" s="499"/>
      <c r="AQ29" s="505"/>
      <c r="AR29" s="499"/>
      <c r="AS29" s="505"/>
      <c r="AT29" s="498">
        <v>2</v>
      </c>
      <c r="AU29" s="498"/>
      <c r="AV29" s="498">
        <v>5</v>
      </c>
      <c r="AW29" s="508"/>
      <c r="AX29" s="497"/>
      <c r="AY29" s="498"/>
      <c r="AZ29" s="498"/>
      <c r="BA29" s="498"/>
      <c r="BB29" s="498"/>
      <c r="BC29" s="498"/>
      <c r="BD29" s="498"/>
      <c r="BE29" s="498"/>
      <c r="BF29" s="499"/>
      <c r="BG29" s="505"/>
      <c r="BH29" s="498"/>
      <c r="BI29" s="508"/>
      <c r="BJ29" s="497"/>
      <c r="BK29" s="508"/>
      <c r="BL29" s="497"/>
      <c r="BM29" s="508"/>
      <c r="BN29" s="497"/>
      <c r="BO29" s="508"/>
      <c r="BP29" s="507"/>
      <c r="BQ29" s="505"/>
      <c r="BR29" s="499"/>
      <c r="BS29" s="505"/>
      <c r="BT29" s="499"/>
      <c r="BU29" s="506"/>
      <c r="BV29" s="497"/>
      <c r="BW29" s="498"/>
      <c r="BX29" s="498"/>
      <c r="BY29" s="508"/>
      <c r="BZ29" s="1170"/>
      <c r="CA29" s="1171"/>
    </row>
    <row r="30" spans="1:79" ht="15.75" x14ac:dyDescent="0.25">
      <c r="A30" s="263"/>
      <c r="B30" s="283"/>
      <c r="C30" s="283"/>
      <c r="D30" s="283"/>
      <c r="E30" s="283"/>
      <c r="F30" s="1158" t="s">
        <v>117</v>
      </c>
      <c r="G30" s="1159"/>
      <c r="H30" s="1159"/>
      <c r="I30" s="1159"/>
      <c r="J30" s="1159"/>
      <c r="K30" s="1159"/>
      <c r="L30" s="1159"/>
      <c r="M30" s="1159"/>
      <c r="N30" s="1159"/>
      <c r="O30" s="1159"/>
      <c r="P30" s="1159"/>
      <c r="Q30" s="1159"/>
      <c r="R30" s="1159"/>
      <c r="S30" s="1159"/>
      <c r="T30" s="1159"/>
      <c r="U30" s="1159"/>
      <c r="V30" s="1159"/>
      <c r="W30" s="1159"/>
      <c r="X30" s="1159"/>
      <c r="Y30" s="1159"/>
      <c r="Z30" s="1159"/>
      <c r="AA30" s="1159"/>
      <c r="AB30" s="1159"/>
      <c r="AC30" s="1159"/>
      <c r="AD30" s="1159"/>
      <c r="AE30" s="1159"/>
      <c r="AF30" s="1159"/>
      <c r="AG30" s="1159"/>
      <c r="AH30" s="1159"/>
      <c r="AI30" s="345"/>
      <c r="AJ30" s="345"/>
      <c r="AK30" s="345"/>
      <c r="AL30" s="345"/>
      <c r="AM30" s="345"/>
      <c r="AN30" s="345"/>
      <c r="AO30" s="345"/>
      <c r="AP30" s="345"/>
      <c r="AQ30" s="345"/>
      <c r="AR30" s="345"/>
      <c r="AS30" s="345"/>
      <c r="AT30" s="345"/>
      <c r="AU30" s="345"/>
      <c r="AV30" s="345"/>
      <c r="AW30" s="345"/>
      <c r="AX30" s="345"/>
      <c r="AY30" s="344"/>
      <c r="AZ30" s="344"/>
      <c r="BA30" s="271"/>
      <c r="BB30" s="271"/>
      <c r="BC30" s="271"/>
      <c r="BD30" s="271"/>
      <c r="BE30" s="271"/>
      <c r="BF30" s="271"/>
      <c r="BG30" s="271"/>
      <c r="BH30" s="271"/>
      <c r="BI30" s="271"/>
      <c r="BJ30" s="271"/>
      <c r="BK30" s="271"/>
      <c r="BL30" s="271"/>
      <c r="BM30" s="271"/>
      <c r="BN30" s="271"/>
      <c r="BO30" s="271"/>
      <c r="BP30" s="271"/>
      <c r="BQ30" s="271"/>
      <c r="BR30" s="271"/>
      <c r="BS30" s="271"/>
      <c r="BT30" s="271"/>
      <c r="BU30" s="271"/>
      <c r="BV30" s="271"/>
      <c r="BW30" s="271"/>
      <c r="BX30" s="271"/>
      <c r="BY30" s="271"/>
      <c r="BZ30" s="263"/>
      <c r="CA30" s="263"/>
    </row>
    <row r="31" spans="1:79" ht="15.75" x14ac:dyDescent="0.25">
      <c r="A31" s="263"/>
      <c r="B31" s="283"/>
      <c r="C31" s="283"/>
      <c r="D31" s="283"/>
      <c r="E31" s="283"/>
      <c r="F31" s="1160" t="s">
        <v>118</v>
      </c>
      <c r="G31" s="1161"/>
      <c r="H31" s="1161"/>
      <c r="I31" s="1161"/>
      <c r="J31" s="1161"/>
      <c r="K31" s="1161"/>
      <c r="L31" s="1161"/>
      <c r="M31" s="1161"/>
      <c r="N31" s="1161"/>
      <c r="O31" s="1161"/>
      <c r="P31" s="1161"/>
      <c r="Q31" s="1161"/>
      <c r="R31" s="1161"/>
      <c r="S31" s="1161"/>
      <c r="T31" s="1161"/>
      <c r="U31" s="1161"/>
      <c r="V31" s="1161"/>
      <c r="W31" s="1161"/>
      <c r="X31" s="1161"/>
      <c r="Y31" s="1161"/>
      <c r="Z31" s="1161"/>
      <c r="AA31" s="1161"/>
      <c r="AB31" s="1161"/>
      <c r="AC31" s="1161"/>
      <c r="AD31" s="1161"/>
      <c r="AE31" s="1161"/>
      <c r="AF31" s="1161"/>
      <c r="AG31" s="1161"/>
      <c r="AH31" s="1162"/>
      <c r="AI31" s="1162"/>
      <c r="AJ31" s="1162"/>
      <c r="AK31" s="1162"/>
      <c r="AL31" s="1162"/>
      <c r="AM31" s="1162"/>
      <c r="AN31" s="1162"/>
      <c r="AO31" s="1162"/>
      <c r="AP31" s="1162"/>
      <c r="AQ31" s="345"/>
      <c r="AR31" s="345"/>
      <c r="AS31" s="345"/>
      <c r="AT31" s="345"/>
      <c r="AU31" s="345"/>
      <c r="AV31" s="345"/>
      <c r="AW31" s="345"/>
      <c r="AX31" s="345"/>
      <c r="AY31" s="344"/>
      <c r="AZ31" s="344"/>
      <c r="BA31" s="271"/>
      <c r="BB31" s="271"/>
      <c r="BC31" s="271"/>
      <c r="BD31" s="271"/>
      <c r="BE31" s="271"/>
      <c r="BF31" s="271"/>
      <c r="BG31" s="271"/>
      <c r="BH31" s="271"/>
      <c r="BI31" s="271"/>
      <c r="BJ31" s="271"/>
      <c r="BK31" s="271"/>
      <c r="BL31" s="271"/>
      <c r="BM31" s="271"/>
      <c r="BN31" s="271"/>
      <c r="BO31" s="271"/>
      <c r="BP31" s="271"/>
      <c r="BQ31" s="271"/>
      <c r="BR31" s="271"/>
      <c r="BS31" s="271"/>
      <c r="BT31" s="271"/>
      <c r="BU31" s="271"/>
      <c r="BV31" s="271"/>
      <c r="BW31" s="271"/>
      <c r="BX31" s="271"/>
      <c r="BY31" s="271"/>
      <c r="BZ31" s="263"/>
      <c r="CA31" s="263"/>
    </row>
    <row r="32" spans="1:79" ht="15.75" x14ac:dyDescent="0.25">
      <c r="F32" s="1160" t="s">
        <v>119</v>
      </c>
      <c r="G32" s="1161"/>
      <c r="H32" s="1161"/>
      <c r="I32" s="1161"/>
      <c r="J32" s="1161"/>
      <c r="K32" s="1161"/>
      <c r="L32" s="1161"/>
      <c r="M32" s="1161"/>
      <c r="N32" s="1161"/>
      <c r="O32" s="1161"/>
      <c r="P32" s="1161"/>
      <c r="Q32" s="1161"/>
      <c r="R32" s="1161"/>
      <c r="S32" s="1161"/>
      <c r="T32" s="1161"/>
      <c r="U32" s="1161"/>
      <c r="V32" s="1161"/>
      <c r="W32" s="1161"/>
      <c r="X32" s="1161"/>
      <c r="Y32" s="1161"/>
      <c r="Z32" s="1161"/>
      <c r="AA32" s="1161"/>
      <c r="AB32" s="1161"/>
      <c r="AC32" s="1161"/>
      <c r="AD32" s="1161"/>
      <c r="AE32" s="1161"/>
      <c r="AF32" s="1161"/>
      <c r="AG32" s="1161"/>
      <c r="AH32" s="1162"/>
      <c r="AI32" s="1162"/>
      <c r="AJ32" s="1162"/>
      <c r="AK32" s="1162"/>
      <c r="AL32" s="1162"/>
      <c r="AM32" s="1162"/>
      <c r="AN32" s="1162"/>
      <c r="AO32" s="1162"/>
      <c r="AP32" s="1162"/>
      <c r="AQ32" s="1162"/>
      <c r="AR32" s="1162"/>
      <c r="AS32" s="1162"/>
      <c r="AT32" s="1162"/>
      <c r="AU32" s="1162"/>
      <c r="AV32" s="1162"/>
      <c r="AW32" s="1162"/>
      <c r="AX32" s="1162"/>
      <c r="AY32" s="1162"/>
      <c r="AZ32" s="1162"/>
    </row>
    <row r="33" spans="1:79" s="109" customFormat="1" ht="13.5" thickBot="1" x14ac:dyDescent="0.25">
      <c r="R33" s="263"/>
      <c r="S33" s="263"/>
      <c r="AF33" s="263"/>
      <c r="AG33" s="263"/>
      <c r="AN33" s="263"/>
      <c r="AO33" s="263"/>
      <c r="AP33" s="263"/>
      <c r="AQ33" s="263"/>
      <c r="AR33" s="263"/>
      <c r="AS33" s="263"/>
      <c r="BC33" s="103"/>
      <c r="BD33" s="487" t="s">
        <v>104</v>
      </c>
      <c r="BE33" s="1165"/>
      <c r="BF33" s="1165"/>
      <c r="BG33" s="1165"/>
      <c r="BH33" s="1165"/>
      <c r="BI33" s="1165"/>
      <c r="BJ33" s="1165"/>
      <c r="BK33" s="1165"/>
      <c r="BL33" s="1165"/>
      <c r="BM33" s="1165"/>
      <c r="BN33" s="1165"/>
      <c r="BO33" s="1165"/>
      <c r="BP33" s="1165"/>
      <c r="BQ33" s="1165"/>
      <c r="BR33" s="1165"/>
      <c r="BS33" s="1165"/>
      <c r="BT33" s="1165"/>
      <c r="BU33" s="1165"/>
      <c r="BV33" s="1165"/>
    </row>
    <row r="34" spans="1:79" s="109" customFormat="1" ht="15" thickBot="1" x14ac:dyDescent="0.25">
      <c r="A34" s="103"/>
      <c r="B34" s="132"/>
      <c r="C34" s="132"/>
      <c r="D34" s="132"/>
      <c r="E34" s="132"/>
      <c r="F34" s="425"/>
      <c r="G34" s="425"/>
      <c r="H34" s="425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756" t="s">
        <v>32</v>
      </c>
      <c r="W34" s="756"/>
      <c r="X34" s="756"/>
      <c r="Y34" s="756"/>
      <c r="Z34" s="756"/>
      <c r="AA34" s="756"/>
      <c r="AB34" s="756"/>
      <c r="AC34" s="756"/>
      <c r="AD34" s="756"/>
      <c r="AE34" s="756"/>
      <c r="AF34" s="756"/>
      <c r="AG34" s="756"/>
      <c r="AH34" s="756"/>
      <c r="AI34" s="756"/>
      <c r="AJ34" s="756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166" t="s">
        <v>16</v>
      </c>
      <c r="BE34" s="1167"/>
      <c r="BF34" s="1167"/>
      <c r="BG34" s="1167"/>
      <c r="BH34" s="1167"/>
      <c r="BI34" s="1167"/>
      <c r="BJ34" s="1168"/>
      <c r="BK34" s="1166" t="s">
        <v>17</v>
      </c>
      <c r="BL34" s="1167"/>
      <c r="BM34" s="1167"/>
      <c r="BN34" s="1167"/>
      <c r="BO34" s="1167"/>
      <c r="BP34" s="1167"/>
      <c r="BQ34" s="1167"/>
      <c r="BR34" s="1167"/>
      <c r="BS34" s="1167"/>
      <c r="BT34" s="1167"/>
      <c r="BU34" s="1167"/>
      <c r="BV34" s="1168"/>
      <c r="BW34" s="51"/>
      <c r="BX34" s="51"/>
      <c r="BY34" s="103"/>
      <c r="BZ34" s="103"/>
      <c r="CA34" s="103"/>
    </row>
    <row r="35" spans="1:79" s="109" customFormat="1" ht="15" thickBot="1" x14ac:dyDescent="0.25">
      <c r="A35" s="103"/>
      <c r="B35" s="132"/>
      <c r="C35" s="132"/>
      <c r="D35" s="132"/>
      <c r="E35" s="150"/>
      <c r="F35" s="153"/>
      <c r="G35" s="50" t="s">
        <v>33</v>
      </c>
      <c r="H35" s="488" t="s">
        <v>14</v>
      </c>
      <c r="I35" s="489"/>
      <c r="J35" s="489"/>
      <c r="K35" s="489"/>
      <c r="L35" s="489"/>
      <c r="M35" s="489"/>
      <c r="N35" s="489"/>
      <c r="O35" s="489"/>
      <c r="P35" s="489"/>
      <c r="Q35" s="489"/>
      <c r="R35" s="489"/>
      <c r="S35" s="489"/>
      <c r="T35" s="489"/>
      <c r="U35" s="489"/>
      <c r="V35" s="489"/>
      <c r="W35" s="489"/>
      <c r="X35" s="489"/>
      <c r="Y35" s="489"/>
      <c r="Z35" s="489"/>
      <c r="AA35" s="489"/>
      <c r="AB35" s="489"/>
      <c r="AC35" s="489"/>
      <c r="AD35" s="489"/>
      <c r="AE35" s="489"/>
      <c r="AF35" s="489"/>
      <c r="AG35" s="490"/>
      <c r="AH35" s="488" t="s">
        <v>120</v>
      </c>
      <c r="AI35" s="489"/>
      <c r="AJ35" s="489"/>
      <c r="AK35" s="489"/>
      <c r="AL35" s="489"/>
      <c r="AM35" s="490"/>
      <c r="AN35" s="488" t="s">
        <v>1</v>
      </c>
      <c r="AO35" s="489"/>
      <c r="AP35" s="489"/>
      <c r="AQ35" s="489"/>
      <c r="AR35" s="490"/>
      <c r="AS35" s="488" t="s">
        <v>15</v>
      </c>
      <c r="AT35" s="489"/>
      <c r="AU35" s="489"/>
      <c r="AV35" s="489"/>
      <c r="AW35" s="489"/>
      <c r="AX35" s="489"/>
      <c r="AY35" s="489"/>
      <c r="AZ35" s="489"/>
      <c r="BA35" s="489"/>
      <c r="BB35" s="490"/>
      <c r="BC35" s="103"/>
      <c r="BD35" s="475" t="s">
        <v>168</v>
      </c>
      <c r="BE35" s="476"/>
      <c r="BF35" s="476"/>
      <c r="BG35" s="476"/>
      <c r="BH35" s="476"/>
      <c r="BI35" s="476"/>
      <c r="BJ35" s="758"/>
      <c r="BK35" s="936">
        <v>3</v>
      </c>
      <c r="BL35" s="937"/>
      <c r="BM35" s="937"/>
      <c r="BN35" s="937"/>
      <c r="BO35" s="937"/>
      <c r="BP35" s="937"/>
      <c r="BQ35" s="937"/>
      <c r="BR35" s="937"/>
      <c r="BS35" s="937"/>
      <c r="BT35" s="937"/>
      <c r="BU35" s="937"/>
      <c r="BV35" s="938"/>
      <c r="BW35" s="16"/>
      <c r="BY35" s="103"/>
      <c r="BZ35" s="103"/>
      <c r="CA35" s="36"/>
    </row>
    <row r="36" spans="1:79" s="109" customFormat="1" ht="16.5" thickBot="1" x14ac:dyDescent="0.3">
      <c r="A36" s="103"/>
      <c r="B36" s="132"/>
      <c r="C36" s="132"/>
      <c r="D36" s="132"/>
      <c r="E36" s="150"/>
      <c r="F36" s="154"/>
      <c r="G36" s="52">
        <v>1</v>
      </c>
      <c r="H36" s="475" t="s">
        <v>68</v>
      </c>
      <c r="I36" s="476"/>
      <c r="J36" s="476"/>
      <c r="K36" s="476"/>
      <c r="L36" s="476"/>
      <c r="M36" s="476"/>
      <c r="N36" s="476"/>
      <c r="O36" s="476"/>
      <c r="P36" s="476"/>
      <c r="Q36" s="476"/>
      <c r="R36" s="476"/>
      <c r="S36" s="476"/>
      <c r="T36" s="476"/>
      <c r="U36" s="476"/>
      <c r="V36" s="476"/>
      <c r="W36" s="476"/>
      <c r="X36" s="476"/>
      <c r="Y36" s="476"/>
      <c r="Z36" s="476"/>
      <c r="AA36" s="476"/>
      <c r="AB36" s="476"/>
      <c r="AC36" s="476"/>
      <c r="AD36" s="476"/>
      <c r="AE36" s="476"/>
      <c r="AF36" s="476"/>
      <c r="AG36" s="758"/>
      <c r="AH36" s="477">
        <v>7</v>
      </c>
      <c r="AI36" s="478"/>
      <c r="AJ36" s="478"/>
      <c r="AK36" s="478"/>
      <c r="AL36" s="478"/>
      <c r="AM36" s="479"/>
      <c r="AN36" s="477">
        <v>300</v>
      </c>
      <c r="AO36" s="478"/>
      <c r="AP36" s="478"/>
      <c r="AQ36" s="478"/>
      <c r="AR36" s="479"/>
      <c r="AS36" s="477" t="s">
        <v>184</v>
      </c>
      <c r="AT36" s="478"/>
      <c r="AU36" s="478"/>
      <c r="AV36" s="478"/>
      <c r="AW36" s="478"/>
      <c r="AX36" s="478"/>
      <c r="AY36" s="478"/>
      <c r="AZ36" s="478"/>
      <c r="BA36" s="478"/>
      <c r="BB36" s="479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3"/>
      <c r="BO36" s="103"/>
      <c r="BP36" s="103"/>
      <c r="BQ36" s="103"/>
      <c r="BR36" s="103"/>
      <c r="BS36" s="103"/>
      <c r="BT36" s="103"/>
      <c r="BU36" s="103"/>
      <c r="BV36" s="103"/>
      <c r="BW36" s="118"/>
      <c r="BX36" s="103"/>
      <c r="BY36" s="103"/>
      <c r="BZ36" s="103"/>
      <c r="CA36" s="103"/>
    </row>
    <row r="37" spans="1:79" s="109" customFormat="1" ht="18.75" x14ac:dyDescent="0.3">
      <c r="A37" s="103"/>
      <c r="B37" s="878" t="s">
        <v>206</v>
      </c>
      <c r="C37" s="879"/>
      <c r="D37" s="879"/>
      <c r="E37" s="879"/>
      <c r="F37" s="879"/>
      <c r="G37" s="879"/>
      <c r="H37" s="879"/>
      <c r="I37" s="879"/>
      <c r="J37" s="879"/>
      <c r="K37" s="879"/>
      <c r="L37" s="879"/>
      <c r="M37" s="879"/>
      <c r="N37" s="879"/>
      <c r="O37" s="879"/>
      <c r="P37" s="879"/>
      <c r="Q37" s="879"/>
      <c r="R37" s="879"/>
      <c r="S37" s="879"/>
      <c r="T37" s="879"/>
      <c r="U37" s="879"/>
      <c r="V37" s="15"/>
      <c r="W37" s="15"/>
      <c r="X37" s="15"/>
      <c r="Y37" s="15"/>
      <c r="Z37" s="15"/>
      <c r="AA37" s="15"/>
      <c r="AB37" s="627" t="s">
        <v>230</v>
      </c>
      <c r="AC37" s="1014"/>
      <c r="AD37" s="1014"/>
      <c r="AE37" s="1014"/>
      <c r="AF37" s="1014"/>
      <c r="AG37" s="1014"/>
      <c r="AH37" s="1014"/>
      <c r="AI37" s="1014"/>
      <c r="AJ37" s="1014"/>
      <c r="AK37" s="1014"/>
      <c r="AL37" s="1014"/>
      <c r="AM37" s="1014"/>
      <c r="AN37" s="1014"/>
      <c r="AO37" s="1014"/>
      <c r="AP37" s="1014"/>
      <c r="AQ37" s="1014"/>
      <c r="AR37" s="1014"/>
      <c r="AS37" s="1014"/>
      <c r="AT37" s="1014"/>
      <c r="AU37" s="1014"/>
      <c r="AV37" s="1014"/>
      <c r="AW37" s="1014"/>
      <c r="AX37" s="1014"/>
      <c r="AY37" s="1014"/>
      <c r="AZ37" s="1014"/>
      <c r="BA37" s="1014"/>
      <c r="BB37" s="1014"/>
      <c r="BC37" s="1014"/>
      <c r="BD37" s="1014"/>
      <c r="BE37" s="1014"/>
      <c r="BF37" s="1014"/>
      <c r="BG37" s="1014"/>
      <c r="BH37" s="1014"/>
      <c r="BI37" s="1014"/>
      <c r="BJ37" s="1014"/>
      <c r="BK37" s="1014"/>
      <c r="BL37" s="1014"/>
      <c r="BM37" s="1014"/>
      <c r="BN37" s="1014"/>
      <c r="BO37" s="1014"/>
      <c r="BP37" s="1014"/>
      <c r="BQ37" s="1014"/>
      <c r="BR37" s="1014"/>
      <c r="BS37" s="1014"/>
      <c r="BT37" s="1014"/>
      <c r="BU37" s="1014"/>
      <c r="BV37" s="1014"/>
      <c r="BW37" s="1014"/>
      <c r="BX37" s="1014"/>
      <c r="BY37" s="1014"/>
      <c r="BZ37" s="103"/>
      <c r="CA37" s="103"/>
    </row>
    <row r="38" spans="1:79" x14ac:dyDescent="0.2">
      <c r="BG38" s="1169" t="s">
        <v>38</v>
      </c>
      <c r="BH38" s="1169"/>
      <c r="BI38" s="1169"/>
      <c r="BJ38" s="1169"/>
      <c r="BK38" s="1169"/>
      <c r="BL38" s="1169"/>
      <c r="BM38" s="1169"/>
      <c r="BN38" s="1169"/>
    </row>
    <row r="62" spans="2:77" s="109" customFormat="1" x14ac:dyDescent="0.2">
      <c r="B62" s="667"/>
      <c r="C62" s="667"/>
      <c r="D62" s="667"/>
      <c r="E62" s="667"/>
      <c r="F62" s="667"/>
      <c r="G62" s="667"/>
      <c r="H62" s="667"/>
      <c r="I62" s="667"/>
      <c r="J62" s="667"/>
      <c r="K62" s="667"/>
      <c r="L62" s="667"/>
      <c r="M62" s="667"/>
      <c r="N62" s="116"/>
      <c r="O62" s="116"/>
      <c r="P62" s="740"/>
      <c r="Q62" s="740"/>
      <c r="R62" s="271"/>
      <c r="S62" s="271"/>
      <c r="T62" s="740"/>
      <c r="U62" s="740"/>
      <c r="V62" s="740"/>
      <c r="W62" s="740"/>
      <c r="X62" s="740"/>
      <c r="Y62" s="740"/>
      <c r="Z62" s="740"/>
      <c r="AA62" s="740"/>
      <c r="AB62" s="740"/>
      <c r="AC62" s="740"/>
      <c r="AD62" s="740"/>
      <c r="AE62" s="740"/>
      <c r="AF62" s="271"/>
      <c r="AG62" s="271"/>
      <c r="AH62" s="740"/>
      <c r="AI62" s="740"/>
      <c r="AJ62" s="740"/>
      <c r="AK62" s="740"/>
      <c r="AL62" s="740"/>
      <c r="AM62" s="740"/>
      <c r="AN62" s="271"/>
      <c r="AO62" s="271"/>
      <c r="AP62" s="271"/>
      <c r="AQ62" s="271"/>
      <c r="AR62" s="271"/>
      <c r="AS62" s="271"/>
      <c r="AT62" s="740"/>
      <c r="AU62" s="740"/>
      <c r="AV62" s="740"/>
      <c r="AW62" s="740"/>
      <c r="AX62" s="740"/>
      <c r="AY62" s="740"/>
      <c r="AZ62" s="740"/>
      <c r="BA62" s="740"/>
      <c r="BB62" s="740"/>
      <c r="BC62" s="740"/>
      <c r="BD62" s="740"/>
      <c r="BE62" s="740"/>
      <c r="BF62" s="271"/>
      <c r="BG62" s="271"/>
      <c r="BH62" s="740"/>
      <c r="BI62" s="740"/>
      <c r="BJ62" s="740"/>
      <c r="BK62" s="740"/>
      <c r="BL62" s="740"/>
      <c r="BM62" s="740"/>
      <c r="BN62" s="740"/>
      <c r="BO62" s="740"/>
      <c r="BP62" s="271"/>
      <c r="BQ62" s="271"/>
      <c r="BR62" s="271"/>
      <c r="BS62" s="271"/>
      <c r="BT62" s="271"/>
      <c r="BU62" s="271"/>
      <c r="BV62" s="740"/>
      <c r="BW62" s="740"/>
      <c r="BX62" s="740"/>
      <c r="BY62" s="740"/>
    </row>
    <row r="63" spans="2:77" s="109" customFormat="1" x14ac:dyDescent="0.2">
      <c r="B63" s="667"/>
      <c r="C63" s="667"/>
      <c r="D63" s="667"/>
      <c r="E63" s="667"/>
      <c r="F63" s="667"/>
      <c r="G63" s="667"/>
      <c r="H63" s="667"/>
      <c r="I63" s="667"/>
      <c r="J63" s="667"/>
      <c r="K63" s="667"/>
      <c r="L63" s="667"/>
      <c r="M63" s="667"/>
      <c r="N63" s="116"/>
      <c r="O63" s="116"/>
      <c r="P63" s="740"/>
      <c r="Q63" s="740"/>
      <c r="R63" s="271"/>
      <c r="S63" s="271"/>
      <c r="T63" s="740"/>
      <c r="U63" s="740"/>
      <c r="V63" s="740"/>
      <c r="W63" s="740"/>
      <c r="X63" s="740"/>
      <c r="Y63" s="740"/>
      <c r="Z63" s="740"/>
      <c r="AA63" s="740"/>
      <c r="AB63" s="740"/>
      <c r="AC63" s="740"/>
      <c r="AD63" s="740"/>
      <c r="AE63" s="740"/>
      <c r="AF63" s="271"/>
      <c r="AG63" s="271"/>
      <c r="AH63" s="740"/>
      <c r="AI63" s="740"/>
      <c r="AJ63" s="740"/>
      <c r="AK63" s="740"/>
      <c r="AL63" s="740"/>
      <c r="AM63" s="740"/>
      <c r="AN63" s="271"/>
      <c r="AO63" s="271"/>
      <c r="AP63" s="271"/>
      <c r="AQ63" s="271"/>
      <c r="AR63" s="271"/>
      <c r="AS63" s="271"/>
      <c r="AT63" s="740"/>
      <c r="AU63" s="740"/>
      <c r="AV63" s="740"/>
      <c r="AW63" s="740"/>
      <c r="AX63" s="740"/>
      <c r="AY63" s="740"/>
      <c r="AZ63" s="740"/>
      <c r="BA63" s="740"/>
      <c r="BB63" s="740"/>
      <c r="BC63" s="740"/>
      <c r="BD63" s="740"/>
      <c r="BE63" s="740"/>
      <c r="BF63" s="271"/>
      <c r="BG63" s="271"/>
      <c r="BH63" s="740"/>
      <c r="BI63" s="740"/>
      <c r="BJ63" s="740"/>
      <c r="BK63" s="740"/>
      <c r="BL63" s="740"/>
      <c r="BM63" s="740"/>
      <c r="BN63" s="740"/>
      <c r="BO63" s="740"/>
      <c r="BP63" s="271"/>
      <c r="BQ63" s="271"/>
      <c r="BR63" s="271"/>
      <c r="BS63" s="271"/>
      <c r="BT63" s="271"/>
      <c r="BU63" s="271"/>
      <c r="BV63" s="740"/>
      <c r="BW63" s="740"/>
      <c r="BX63" s="740"/>
      <c r="BY63" s="740"/>
    </row>
    <row r="64" spans="2:77" s="109" customFormat="1" x14ac:dyDescent="0.2">
      <c r="B64" s="667"/>
      <c r="C64" s="667"/>
      <c r="D64" s="667"/>
      <c r="E64" s="667"/>
      <c r="F64" s="667"/>
      <c r="G64" s="667"/>
      <c r="H64" s="667"/>
      <c r="I64" s="667"/>
      <c r="J64" s="667"/>
      <c r="K64" s="667"/>
      <c r="L64" s="667"/>
      <c r="M64" s="667"/>
      <c r="N64" s="116"/>
      <c r="O64" s="116"/>
      <c r="P64" s="740"/>
      <c r="Q64" s="740"/>
      <c r="R64" s="271"/>
      <c r="S64" s="271"/>
      <c r="T64" s="740"/>
      <c r="U64" s="740"/>
      <c r="V64" s="740"/>
      <c r="W64" s="740"/>
      <c r="X64" s="740"/>
      <c r="Y64" s="740"/>
      <c r="Z64" s="740"/>
      <c r="AA64" s="740"/>
      <c r="AB64" s="740"/>
      <c r="AC64" s="740"/>
      <c r="AD64" s="740"/>
      <c r="AE64" s="740"/>
      <c r="AF64" s="271"/>
      <c r="AG64" s="271"/>
      <c r="AH64" s="740"/>
      <c r="AI64" s="740"/>
      <c r="AJ64" s="740"/>
      <c r="AK64" s="740"/>
      <c r="AL64" s="740"/>
      <c r="AM64" s="740"/>
      <c r="AN64" s="271"/>
      <c r="AO64" s="271"/>
      <c r="AP64" s="271"/>
      <c r="AQ64" s="271"/>
      <c r="AR64" s="271"/>
      <c r="AS64" s="271"/>
      <c r="AT64" s="740"/>
      <c r="AU64" s="740"/>
      <c r="AV64" s="740"/>
      <c r="AW64" s="740"/>
      <c r="AX64" s="740"/>
      <c r="AY64" s="740"/>
      <c r="AZ64" s="740"/>
      <c r="BA64" s="740"/>
      <c r="BB64" s="740"/>
      <c r="BC64" s="740"/>
      <c r="BD64" s="740"/>
      <c r="BE64" s="740"/>
      <c r="BF64" s="271"/>
      <c r="BG64" s="271"/>
      <c r="BH64" s="740"/>
      <c r="BI64" s="740"/>
      <c r="BJ64" s="740"/>
      <c r="BK64" s="740"/>
      <c r="BL64" s="740"/>
      <c r="BM64" s="740"/>
      <c r="BN64" s="740"/>
      <c r="BO64" s="740"/>
      <c r="BP64" s="271"/>
      <c r="BQ64" s="271"/>
      <c r="BR64" s="271"/>
      <c r="BS64" s="271"/>
      <c r="BT64" s="271"/>
      <c r="BU64" s="271"/>
      <c r="BV64" s="740"/>
      <c r="BW64" s="740"/>
      <c r="BX64" s="740"/>
      <c r="BY64" s="740"/>
    </row>
    <row r="65" spans="2:77" s="109" customFormat="1" x14ac:dyDescent="0.2">
      <c r="B65" s="667"/>
      <c r="C65" s="667"/>
      <c r="D65" s="667"/>
      <c r="E65" s="667"/>
      <c r="F65" s="667"/>
      <c r="G65" s="667"/>
      <c r="H65" s="667"/>
      <c r="I65" s="667"/>
      <c r="J65" s="667"/>
      <c r="K65" s="667"/>
      <c r="L65" s="667"/>
      <c r="M65" s="667"/>
      <c r="N65" s="116"/>
      <c r="O65" s="116"/>
      <c r="P65" s="740"/>
      <c r="Q65" s="740"/>
      <c r="R65" s="271"/>
      <c r="S65" s="271"/>
      <c r="T65" s="740"/>
      <c r="U65" s="740"/>
      <c r="V65" s="740"/>
      <c r="W65" s="740"/>
      <c r="X65" s="740"/>
      <c r="Y65" s="740"/>
      <c r="Z65" s="740"/>
      <c r="AA65" s="740"/>
      <c r="AB65" s="740"/>
      <c r="AC65" s="740"/>
      <c r="AD65" s="740"/>
      <c r="AE65" s="740"/>
      <c r="AF65" s="271"/>
      <c r="AG65" s="271"/>
      <c r="AH65" s="740"/>
      <c r="AI65" s="740"/>
      <c r="AJ65" s="740"/>
      <c r="AK65" s="740"/>
      <c r="AL65" s="740"/>
      <c r="AM65" s="740"/>
      <c r="AN65" s="271"/>
      <c r="AO65" s="271"/>
      <c r="AP65" s="271"/>
      <c r="AQ65" s="271"/>
      <c r="AR65" s="271"/>
      <c r="AS65" s="271"/>
      <c r="AT65" s="740"/>
      <c r="AU65" s="740"/>
      <c r="AV65" s="740"/>
      <c r="AW65" s="740"/>
      <c r="AX65" s="740"/>
      <c r="AY65" s="740"/>
      <c r="AZ65" s="740"/>
      <c r="BA65" s="740"/>
      <c r="BB65" s="740"/>
      <c r="BC65" s="740"/>
      <c r="BD65" s="740"/>
      <c r="BE65" s="740"/>
      <c r="BF65" s="271"/>
      <c r="BG65" s="271"/>
      <c r="BH65" s="740"/>
      <c r="BI65" s="740"/>
      <c r="BJ65" s="740"/>
      <c r="BK65" s="740"/>
      <c r="BL65" s="740"/>
      <c r="BM65" s="740"/>
      <c r="BN65" s="740"/>
      <c r="BO65" s="740"/>
      <c r="BP65" s="271"/>
      <c r="BQ65" s="271"/>
      <c r="BR65" s="271"/>
      <c r="BS65" s="271"/>
      <c r="BT65" s="271"/>
      <c r="BU65" s="271"/>
      <c r="BV65" s="740"/>
      <c r="BW65" s="740"/>
      <c r="BX65" s="740"/>
      <c r="BY65" s="740"/>
    </row>
    <row r="66" spans="2:77" s="109" customFormat="1" x14ac:dyDescent="0.2">
      <c r="B66" s="667"/>
      <c r="C66" s="667"/>
      <c r="D66" s="667"/>
      <c r="E66" s="667"/>
      <c r="F66" s="667"/>
      <c r="G66" s="667"/>
      <c r="H66" s="667"/>
      <c r="I66" s="667"/>
      <c r="J66" s="667"/>
      <c r="K66" s="667"/>
      <c r="L66" s="667"/>
      <c r="M66" s="667"/>
      <c r="N66" s="116"/>
      <c r="O66" s="116"/>
      <c r="P66" s="740"/>
      <c r="Q66" s="740"/>
      <c r="R66" s="271"/>
      <c r="S66" s="271"/>
      <c r="T66" s="740"/>
      <c r="U66" s="740"/>
      <c r="V66" s="740"/>
      <c r="W66" s="740"/>
      <c r="X66" s="740"/>
      <c r="Y66" s="740"/>
      <c r="Z66" s="740"/>
      <c r="AA66" s="740"/>
      <c r="AB66" s="740"/>
      <c r="AC66" s="740"/>
      <c r="AD66" s="740"/>
      <c r="AE66" s="740"/>
      <c r="AF66" s="271"/>
      <c r="AG66" s="271"/>
      <c r="AH66" s="740"/>
      <c r="AI66" s="740"/>
      <c r="AJ66" s="740"/>
      <c r="AK66" s="740"/>
      <c r="AL66" s="740"/>
      <c r="AM66" s="740"/>
      <c r="AN66" s="271"/>
      <c r="AO66" s="271"/>
      <c r="AP66" s="271"/>
      <c r="AQ66" s="271"/>
      <c r="AR66" s="271"/>
      <c r="AS66" s="271"/>
      <c r="AT66" s="740"/>
      <c r="AU66" s="740"/>
      <c r="AV66" s="740"/>
      <c r="AW66" s="740"/>
      <c r="AX66" s="740"/>
      <c r="AY66" s="740"/>
      <c r="AZ66" s="740"/>
      <c r="BA66" s="740"/>
      <c r="BB66" s="740"/>
      <c r="BC66" s="740"/>
      <c r="BD66" s="740"/>
      <c r="BE66" s="740"/>
      <c r="BF66" s="271"/>
      <c r="BG66" s="271"/>
      <c r="BH66" s="740"/>
      <c r="BI66" s="740"/>
      <c r="BJ66" s="740"/>
      <c r="BK66" s="740"/>
      <c r="BL66" s="740"/>
      <c r="BM66" s="740"/>
      <c r="BN66" s="740"/>
      <c r="BO66" s="740"/>
      <c r="BP66" s="271"/>
      <c r="BQ66" s="271"/>
      <c r="BR66" s="271"/>
      <c r="BS66" s="271"/>
      <c r="BT66" s="271"/>
      <c r="BU66" s="271"/>
      <c r="BV66" s="740"/>
      <c r="BW66" s="740"/>
      <c r="BX66" s="740"/>
      <c r="BY66" s="740"/>
    </row>
    <row r="67" spans="2:77" s="109" customFormat="1" x14ac:dyDescent="0.2">
      <c r="B67" s="667"/>
      <c r="C67" s="667"/>
      <c r="D67" s="667"/>
      <c r="E67" s="667"/>
      <c r="F67" s="667"/>
      <c r="G67" s="667"/>
      <c r="H67" s="667"/>
      <c r="I67" s="667"/>
      <c r="J67" s="667"/>
      <c r="K67" s="667"/>
      <c r="L67" s="667"/>
      <c r="M67" s="667"/>
      <c r="N67" s="116"/>
      <c r="O67" s="116"/>
      <c r="P67" s="740"/>
      <c r="Q67" s="740"/>
      <c r="R67" s="271"/>
      <c r="S67" s="271"/>
      <c r="T67" s="740"/>
      <c r="U67" s="740"/>
      <c r="V67" s="740"/>
      <c r="W67" s="740"/>
      <c r="X67" s="740"/>
      <c r="Y67" s="740"/>
      <c r="Z67" s="740"/>
      <c r="AA67" s="740"/>
      <c r="AB67" s="740"/>
      <c r="AC67" s="740"/>
      <c r="AD67" s="740"/>
      <c r="AE67" s="740"/>
      <c r="AF67" s="271"/>
      <c r="AG67" s="271"/>
      <c r="AH67" s="740"/>
      <c r="AI67" s="740"/>
      <c r="AJ67" s="740"/>
      <c r="AK67" s="740"/>
      <c r="AL67" s="740"/>
      <c r="AM67" s="740"/>
      <c r="AN67" s="271"/>
      <c r="AO67" s="271"/>
      <c r="AP67" s="271"/>
      <c r="AQ67" s="271"/>
      <c r="AR67" s="271"/>
      <c r="AS67" s="271"/>
      <c r="AT67" s="740"/>
      <c r="AU67" s="740"/>
      <c r="AV67" s="740"/>
      <c r="AW67" s="740"/>
      <c r="AX67" s="740"/>
      <c r="AY67" s="740"/>
      <c r="AZ67" s="740"/>
      <c r="BA67" s="740"/>
      <c r="BB67" s="740"/>
      <c r="BC67" s="740"/>
      <c r="BD67" s="740"/>
      <c r="BE67" s="740"/>
      <c r="BF67" s="271"/>
      <c r="BG67" s="271"/>
      <c r="BH67" s="740"/>
      <c r="BI67" s="740"/>
      <c r="BJ67" s="740"/>
      <c r="BK67" s="740"/>
      <c r="BL67" s="740"/>
      <c r="BM67" s="740"/>
      <c r="BN67" s="740"/>
      <c r="BO67" s="740"/>
      <c r="BP67" s="271"/>
      <c r="BQ67" s="271"/>
      <c r="BR67" s="271"/>
      <c r="BS67" s="271"/>
      <c r="BT67" s="271"/>
      <c r="BU67" s="271"/>
      <c r="BV67" s="740"/>
      <c r="BW67" s="740"/>
      <c r="BX67" s="740"/>
      <c r="BY67" s="740"/>
    </row>
    <row r="68" spans="2:77" s="109" customFormat="1" x14ac:dyDescent="0.2">
      <c r="B68" s="667"/>
      <c r="C68" s="667"/>
      <c r="D68" s="667"/>
      <c r="E68" s="667"/>
      <c r="F68" s="667"/>
      <c r="G68" s="667"/>
      <c r="H68" s="667"/>
      <c r="I68" s="667"/>
      <c r="J68" s="667"/>
      <c r="K68" s="667"/>
      <c r="L68" s="667"/>
      <c r="M68" s="667"/>
      <c r="N68" s="116"/>
      <c r="O68" s="116"/>
      <c r="P68" s="740"/>
      <c r="Q68" s="740"/>
      <c r="R68" s="271"/>
      <c r="S68" s="271"/>
      <c r="T68" s="740"/>
      <c r="U68" s="740"/>
      <c r="V68" s="740"/>
      <c r="W68" s="740"/>
      <c r="X68" s="740"/>
      <c r="Y68" s="740"/>
      <c r="Z68" s="740"/>
      <c r="AA68" s="740"/>
      <c r="AB68" s="740"/>
      <c r="AC68" s="740"/>
      <c r="AD68" s="740"/>
      <c r="AE68" s="740"/>
      <c r="AF68" s="271"/>
      <c r="AG68" s="271"/>
      <c r="AH68" s="740"/>
      <c r="AI68" s="740"/>
      <c r="AJ68" s="740"/>
      <c r="AK68" s="740"/>
      <c r="AL68" s="740"/>
      <c r="AM68" s="740"/>
      <c r="AN68" s="271"/>
      <c r="AO68" s="271"/>
      <c r="AP68" s="271"/>
      <c r="AQ68" s="271"/>
      <c r="AR68" s="271"/>
      <c r="AS68" s="271"/>
      <c r="AT68" s="740"/>
      <c r="AU68" s="740"/>
      <c r="AV68" s="740"/>
      <c r="AW68" s="740"/>
      <c r="AX68" s="740"/>
      <c r="AY68" s="740"/>
      <c r="AZ68" s="740"/>
      <c r="BA68" s="740"/>
      <c r="BB68" s="740"/>
      <c r="BC68" s="740"/>
      <c r="BD68" s="740"/>
      <c r="BE68" s="740"/>
      <c r="BF68" s="271"/>
      <c r="BG68" s="271"/>
      <c r="BH68" s="740"/>
      <c r="BI68" s="740"/>
      <c r="BJ68" s="740"/>
      <c r="BK68" s="740"/>
      <c r="BL68" s="740"/>
      <c r="BM68" s="740"/>
      <c r="BN68" s="740"/>
      <c r="BO68" s="740"/>
      <c r="BP68" s="271"/>
      <c r="BQ68" s="271"/>
      <c r="BR68" s="271"/>
      <c r="BS68" s="271"/>
      <c r="BT68" s="271"/>
      <c r="BU68" s="271"/>
      <c r="BV68" s="740"/>
      <c r="BW68" s="740"/>
      <c r="BX68" s="740"/>
      <c r="BY68" s="740"/>
    </row>
    <row r="69" spans="2:77" s="109" customFormat="1" ht="15.75" x14ac:dyDescent="0.25">
      <c r="B69" s="669"/>
      <c r="C69" s="669"/>
      <c r="D69" s="669"/>
      <c r="E69" s="669"/>
      <c r="F69" s="669"/>
      <c r="G69" s="669"/>
      <c r="H69" s="669"/>
      <c r="I69" s="669"/>
      <c r="J69" s="669"/>
      <c r="K69" s="669"/>
      <c r="L69" s="669"/>
      <c r="M69" s="669"/>
      <c r="N69" s="119"/>
      <c r="O69" s="119"/>
      <c r="P69" s="740"/>
      <c r="Q69" s="740"/>
      <c r="R69" s="271"/>
      <c r="S69" s="271"/>
      <c r="T69" s="740"/>
      <c r="U69" s="740"/>
      <c r="V69" s="740"/>
      <c r="W69" s="740"/>
      <c r="X69" s="740"/>
      <c r="Y69" s="740"/>
      <c r="Z69" s="740"/>
      <c r="AA69" s="740"/>
      <c r="AB69" s="740"/>
      <c r="AC69" s="740"/>
      <c r="AD69" s="740"/>
      <c r="AE69" s="740"/>
      <c r="AF69" s="271"/>
      <c r="AG69" s="271"/>
      <c r="AH69" s="740"/>
      <c r="AI69" s="740"/>
      <c r="AJ69" s="740"/>
      <c r="AK69" s="740"/>
      <c r="AL69" s="740"/>
      <c r="AM69" s="740"/>
      <c r="AN69" s="271"/>
      <c r="AO69" s="271"/>
      <c r="AP69" s="271"/>
      <c r="AQ69" s="271"/>
      <c r="AR69" s="271"/>
      <c r="AS69" s="271"/>
      <c r="AT69" s="740"/>
      <c r="AU69" s="740"/>
      <c r="AV69" s="740"/>
      <c r="AW69" s="740"/>
      <c r="AX69" s="754"/>
      <c r="AY69" s="754"/>
      <c r="AZ69" s="740"/>
      <c r="BA69" s="740"/>
      <c r="BB69" s="740"/>
      <c r="BC69" s="740"/>
      <c r="BD69" s="740"/>
      <c r="BE69" s="740"/>
      <c r="BF69" s="271"/>
      <c r="BG69" s="271"/>
      <c r="BH69" s="740"/>
      <c r="BI69" s="740"/>
      <c r="BJ69" s="740"/>
      <c r="BK69" s="740"/>
      <c r="BL69" s="740"/>
      <c r="BM69" s="740"/>
      <c r="BN69" s="740"/>
      <c r="BO69" s="740"/>
      <c r="BP69" s="271"/>
      <c r="BQ69" s="271"/>
      <c r="BR69" s="271"/>
      <c r="BS69" s="271"/>
      <c r="BT69" s="271"/>
      <c r="BU69" s="271"/>
      <c r="BV69" s="740"/>
      <c r="BW69" s="740"/>
      <c r="BX69" s="740"/>
      <c r="BY69" s="740"/>
    </row>
    <row r="70" spans="2:77" s="109" customFormat="1" ht="14.25" x14ac:dyDescent="0.2">
      <c r="B70" s="132"/>
      <c r="C70" s="132"/>
      <c r="D70" s="132"/>
      <c r="E70" s="132"/>
      <c r="F70" s="132"/>
      <c r="G70" s="132"/>
      <c r="H70" s="132"/>
      <c r="R70" s="263"/>
      <c r="S70" s="263"/>
      <c r="AF70" s="263"/>
      <c r="AG70" s="263"/>
      <c r="AN70" s="263"/>
      <c r="AO70" s="263"/>
      <c r="AP70" s="263"/>
      <c r="AQ70" s="263"/>
      <c r="AR70" s="263"/>
      <c r="AS70" s="263"/>
      <c r="BF70" s="263"/>
      <c r="BG70" s="263"/>
      <c r="BP70" s="263"/>
      <c r="BQ70" s="263"/>
      <c r="BR70" s="263"/>
      <c r="BS70" s="263"/>
      <c r="BT70" s="263"/>
      <c r="BU70" s="263"/>
    </row>
    <row r="71" spans="2:77" s="109" customFormat="1" ht="14.25" x14ac:dyDescent="0.2">
      <c r="B71" s="132"/>
      <c r="C71" s="132"/>
      <c r="D71" s="132"/>
      <c r="E71" s="132"/>
      <c r="F71" s="132"/>
      <c r="G71" s="132"/>
      <c r="H71" s="132"/>
      <c r="I71" s="118"/>
      <c r="J71" s="726"/>
      <c r="K71" s="726"/>
      <c r="L71" s="726"/>
      <c r="M71" s="726"/>
      <c r="N71" s="726"/>
      <c r="O71" s="726"/>
      <c r="P71" s="726"/>
      <c r="Q71" s="726"/>
      <c r="R71" s="726"/>
      <c r="S71" s="726"/>
      <c r="T71" s="726"/>
      <c r="U71" s="726"/>
      <c r="V71" s="726"/>
      <c r="W71" s="726"/>
      <c r="X71" s="726"/>
      <c r="Y71" s="726"/>
      <c r="Z71" s="726"/>
      <c r="AA71" s="726"/>
      <c r="AB71" s="726"/>
      <c r="AC71" s="726"/>
      <c r="AD71" s="726"/>
      <c r="AE71" s="726"/>
      <c r="AF71" s="273"/>
      <c r="AG71" s="273"/>
      <c r="AH71" s="726"/>
      <c r="AI71" s="726"/>
      <c r="AJ71" s="726"/>
      <c r="AK71" s="726"/>
      <c r="AL71" s="726"/>
      <c r="AM71" s="726"/>
      <c r="AN71" s="273"/>
      <c r="AO71" s="273"/>
      <c r="AP71" s="273"/>
      <c r="AQ71" s="273"/>
      <c r="AR71" s="273"/>
      <c r="AS71" s="273"/>
      <c r="AT71" s="726"/>
      <c r="AU71" s="726"/>
      <c r="AV71" s="726"/>
      <c r="AW71" s="726"/>
      <c r="AX71" s="726"/>
      <c r="AY71" s="726"/>
      <c r="AZ71" s="726"/>
      <c r="BA71" s="726"/>
      <c r="BB71" s="118"/>
      <c r="BC71" s="118"/>
      <c r="BD71" s="118"/>
      <c r="BE71" s="726"/>
      <c r="BF71" s="726"/>
      <c r="BG71" s="726"/>
      <c r="BH71" s="726"/>
      <c r="BI71" s="726"/>
      <c r="BJ71" s="726"/>
      <c r="BK71" s="726"/>
      <c r="BL71" s="726"/>
      <c r="BM71" s="726"/>
      <c r="BN71" s="726"/>
      <c r="BO71" s="726"/>
      <c r="BP71" s="726"/>
      <c r="BQ71" s="726"/>
      <c r="BR71" s="726"/>
      <c r="BS71" s="726"/>
      <c r="BT71" s="726"/>
      <c r="BU71" s="726"/>
      <c r="BV71" s="726"/>
      <c r="BW71" s="726"/>
      <c r="BX71" s="726"/>
      <c r="BY71" s="726"/>
    </row>
    <row r="72" spans="2:77" s="109" customFormat="1" ht="14.25" x14ac:dyDescent="0.2">
      <c r="B72" s="132"/>
      <c r="C72" s="132"/>
      <c r="D72" s="132"/>
      <c r="E72" s="132"/>
      <c r="F72" s="132"/>
      <c r="G72" s="132"/>
      <c r="H72" s="132"/>
      <c r="I72" s="118"/>
      <c r="J72" s="664"/>
      <c r="K72" s="664"/>
      <c r="L72" s="664"/>
      <c r="M72" s="664"/>
      <c r="N72" s="664"/>
      <c r="O72" s="664"/>
      <c r="P72" s="664"/>
      <c r="Q72" s="664"/>
      <c r="R72" s="664"/>
      <c r="S72" s="664"/>
      <c r="T72" s="664"/>
      <c r="U72" s="664"/>
      <c r="V72" s="664"/>
      <c r="W72" s="664"/>
      <c r="X72" s="664"/>
      <c r="Y72" s="664"/>
      <c r="Z72" s="664"/>
      <c r="AA72" s="664"/>
      <c r="AB72" s="664"/>
      <c r="AC72" s="664"/>
      <c r="AD72" s="664"/>
      <c r="AE72" s="664"/>
      <c r="AF72" s="272"/>
      <c r="AG72" s="272"/>
      <c r="AH72" s="726"/>
      <c r="AI72" s="726"/>
      <c r="AJ72" s="726"/>
      <c r="AK72" s="726"/>
      <c r="AL72" s="726"/>
      <c r="AM72" s="726"/>
      <c r="AN72" s="273"/>
      <c r="AO72" s="273"/>
      <c r="AP72" s="273"/>
      <c r="AQ72" s="273"/>
      <c r="AR72" s="273"/>
      <c r="AS72" s="273"/>
      <c r="AT72" s="726"/>
      <c r="AU72" s="726"/>
      <c r="AV72" s="726"/>
      <c r="AW72" s="726"/>
      <c r="AX72" s="726"/>
      <c r="AY72" s="726"/>
      <c r="AZ72" s="726"/>
      <c r="BA72" s="726"/>
      <c r="BB72" s="13"/>
      <c r="BC72" s="13"/>
      <c r="BD72" s="13"/>
      <c r="BE72" s="726"/>
      <c r="BF72" s="726"/>
      <c r="BG72" s="726"/>
      <c r="BH72" s="726"/>
      <c r="BI72" s="726"/>
      <c r="BJ72" s="726"/>
      <c r="BK72" s="726"/>
      <c r="BL72" s="726"/>
      <c r="BM72" s="726"/>
      <c r="BN72" s="726"/>
      <c r="BO72" s="726"/>
      <c r="BP72" s="726"/>
      <c r="BQ72" s="726"/>
      <c r="BR72" s="726"/>
      <c r="BS72" s="726"/>
      <c r="BT72" s="726"/>
      <c r="BU72" s="726"/>
      <c r="BV72" s="726"/>
      <c r="BW72" s="726"/>
      <c r="BX72" s="726"/>
      <c r="BY72" s="726"/>
    </row>
    <row r="73" spans="2:77" s="109" customFormat="1" x14ac:dyDescent="0.2"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</row>
    <row r="74" spans="2:77" s="109" customFormat="1" x14ac:dyDescent="0.2"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18"/>
      <c r="AI74" s="118"/>
      <c r="AJ74" s="118"/>
      <c r="AK74" s="118"/>
      <c r="AL74" s="118"/>
      <c r="AM74" s="118"/>
      <c r="AN74" s="273"/>
      <c r="AO74" s="273"/>
      <c r="AP74" s="273"/>
      <c r="AQ74" s="273"/>
      <c r="AR74" s="273"/>
      <c r="AS74" s="273"/>
      <c r="AT74" s="118"/>
      <c r="AU74" s="118"/>
      <c r="AV74" s="118"/>
      <c r="AW74" s="118"/>
      <c r="AX74" s="118"/>
      <c r="AY74" s="118"/>
      <c r="AZ74" s="118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</row>
    <row r="75" spans="2:77" s="109" customFormat="1" ht="18.75" x14ac:dyDescent="0.3">
      <c r="B75" s="719"/>
      <c r="C75" s="719"/>
      <c r="D75" s="719"/>
      <c r="E75" s="719"/>
      <c r="F75" s="719"/>
      <c r="G75" s="719"/>
      <c r="H75" s="719"/>
      <c r="I75" s="719"/>
      <c r="J75" s="719"/>
      <c r="K75" s="719"/>
      <c r="L75" s="719"/>
      <c r="M75" s="719"/>
      <c r="N75" s="719"/>
      <c r="O75" s="719"/>
      <c r="P75" s="719"/>
      <c r="Q75" s="719"/>
      <c r="R75" s="719"/>
      <c r="S75" s="719"/>
      <c r="T75" s="719"/>
      <c r="U75" s="719"/>
      <c r="V75" s="18"/>
      <c r="W75" s="18"/>
      <c r="X75" s="18"/>
      <c r="Z75" s="18"/>
      <c r="AA75" s="18"/>
      <c r="AB75" s="18"/>
      <c r="AC75" s="18"/>
      <c r="AD75" s="18"/>
      <c r="AE75" s="18"/>
      <c r="AF75" s="18"/>
      <c r="AG75" s="18"/>
      <c r="AH75" s="719"/>
      <c r="AI75" s="719"/>
      <c r="AJ75" s="719"/>
      <c r="AK75" s="719"/>
      <c r="AL75" s="719"/>
      <c r="AM75" s="719"/>
      <c r="AN75" s="719"/>
      <c r="AO75" s="719"/>
      <c r="AP75" s="719"/>
      <c r="AQ75" s="719"/>
      <c r="AR75" s="719"/>
      <c r="AS75" s="719"/>
      <c r="AT75" s="719"/>
      <c r="AU75" s="140"/>
      <c r="AV75" s="140"/>
      <c r="AW75" s="140"/>
      <c r="AX75" s="140"/>
      <c r="AY75" s="140"/>
      <c r="AZ75" s="140"/>
      <c r="BA75" s="140"/>
      <c r="BB75" s="140"/>
      <c r="BC75" s="750"/>
      <c r="BD75" s="750"/>
      <c r="BE75" s="750"/>
      <c r="BF75" s="750"/>
      <c r="BG75" s="750"/>
      <c r="BH75" s="750"/>
      <c r="BI75" s="750"/>
      <c r="BJ75" s="750"/>
      <c r="BK75" s="750"/>
      <c r="BL75" s="750"/>
      <c r="BM75" s="750"/>
      <c r="BN75" s="750"/>
      <c r="BO75" s="750"/>
      <c r="BP75" s="750"/>
      <c r="BQ75" s="750"/>
      <c r="BR75" s="750"/>
      <c r="BS75" s="750"/>
      <c r="BT75" s="750"/>
      <c r="BU75" s="750"/>
      <c r="BV75" s="750"/>
      <c r="BW75" s="750"/>
      <c r="BX75" s="750"/>
      <c r="BY75" s="750"/>
    </row>
    <row r="76" spans="2:77" s="109" customFormat="1" x14ac:dyDescent="0.2">
      <c r="R76" s="263"/>
      <c r="S76" s="263"/>
      <c r="AF76" s="263"/>
      <c r="AG76" s="263"/>
      <c r="AN76" s="263"/>
      <c r="AO76" s="263"/>
      <c r="AP76" s="263"/>
      <c r="AQ76" s="263"/>
      <c r="AR76" s="263"/>
      <c r="AS76" s="263"/>
      <c r="BF76" s="263"/>
      <c r="BG76" s="263"/>
      <c r="BP76" s="263"/>
      <c r="BQ76" s="263"/>
      <c r="BR76" s="263"/>
      <c r="BS76" s="263"/>
      <c r="BT76" s="263"/>
      <c r="BU76" s="263"/>
    </row>
    <row r="77" spans="2:77" s="109" customFormat="1" ht="18" x14ac:dyDescent="0.25">
      <c r="B77" s="751"/>
      <c r="C77" s="751"/>
      <c r="D77" s="751"/>
      <c r="E77" s="751"/>
      <c r="F77" s="751"/>
      <c r="G77" s="751"/>
      <c r="H77" s="751"/>
      <c r="I77" s="751"/>
      <c r="J77" s="751"/>
      <c r="K77" s="751"/>
      <c r="L77" s="751"/>
      <c r="M77" s="751"/>
      <c r="N77" s="751"/>
      <c r="O77" s="751"/>
      <c r="P77" s="751"/>
      <c r="Q77" s="752"/>
      <c r="R77" s="752"/>
      <c r="S77" s="752"/>
      <c r="T77" s="752"/>
      <c r="U77" s="752"/>
      <c r="V77" s="752"/>
      <c r="W77" s="752"/>
      <c r="X77" s="752"/>
      <c r="Y77" s="752"/>
      <c r="Z77" s="752"/>
      <c r="AA77" s="752"/>
      <c r="AB77" s="752"/>
      <c r="AC77" s="752"/>
      <c r="AD77" s="752"/>
      <c r="AE77" s="752"/>
      <c r="AF77" s="752"/>
      <c r="AG77" s="752"/>
      <c r="AH77" s="752"/>
      <c r="AI77" s="752"/>
      <c r="AJ77" s="752"/>
      <c r="AK77" s="752"/>
      <c r="AL77" s="752"/>
      <c r="AM77" s="752"/>
      <c r="AN77" s="752"/>
      <c r="AO77" s="752"/>
      <c r="AP77" s="752"/>
      <c r="AQ77" s="752"/>
      <c r="AR77" s="752"/>
      <c r="AS77" s="752"/>
      <c r="AT77" s="752"/>
      <c r="AU77" s="752"/>
      <c r="AV77" s="752"/>
      <c r="AW77" s="752"/>
      <c r="AX77" s="752"/>
      <c r="AY77" s="752"/>
      <c r="AZ77" s="752"/>
      <c r="BA77" s="752"/>
      <c r="BB77" s="752"/>
      <c r="BC77" s="752"/>
      <c r="BD77" s="752"/>
      <c r="BE77" s="752"/>
      <c r="BF77" s="752"/>
      <c r="BG77" s="752"/>
      <c r="BH77" s="752"/>
      <c r="BI77" s="752"/>
      <c r="BJ77" s="752"/>
      <c r="BK77" s="752"/>
      <c r="BL77" s="752"/>
      <c r="BM77" s="752"/>
      <c r="BN77" s="752"/>
      <c r="BO77" s="752"/>
      <c r="BP77" s="277"/>
      <c r="BQ77" s="277"/>
      <c r="BR77" s="277"/>
      <c r="BS77" s="277"/>
      <c r="BT77" s="277"/>
      <c r="BU77" s="277"/>
      <c r="BV77" s="123"/>
      <c r="BW77" s="123"/>
      <c r="BX77" s="123"/>
      <c r="BY77" s="123"/>
    </row>
    <row r="78" spans="2:77" s="109" customFormat="1" ht="18.75" x14ac:dyDescent="0.3">
      <c r="B78" s="753"/>
      <c r="C78" s="753"/>
      <c r="D78" s="753"/>
      <c r="E78" s="753"/>
      <c r="F78" s="753"/>
      <c r="G78" s="753"/>
      <c r="H78" s="753"/>
      <c r="I78" s="753"/>
      <c r="J78" s="753"/>
      <c r="K78" s="753"/>
      <c r="L78" s="753"/>
      <c r="M78" s="753"/>
      <c r="N78" s="753"/>
      <c r="O78" s="753"/>
      <c r="P78" s="753"/>
      <c r="Q78" s="725"/>
      <c r="R78" s="725"/>
      <c r="S78" s="725"/>
      <c r="T78" s="725"/>
      <c r="U78" s="725"/>
      <c r="V78" s="725"/>
      <c r="W78" s="725"/>
      <c r="X78" s="725"/>
      <c r="Y78" s="725"/>
      <c r="Z78" s="725"/>
      <c r="AA78" s="725"/>
      <c r="AB78" s="725"/>
      <c r="AC78" s="725"/>
      <c r="AD78" s="725"/>
      <c r="AE78" s="725"/>
      <c r="AF78" s="725"/>
      <c r="AG78" s="725"/>
      <c r="AH78" s="725"/>
      <c r="AI78" s="725"/>
      <c r="AJ78" s="725"/>
      <c r="AK78" s="725"/>
      <c r="AL78" s="725"/>
      <c r="AM78" s="725"/>
      <c r="AN78" s="725"/>
      <c r="AO78" s="725"/>
      <c r="AP78" s="725"/>
      <c r="AQ78" s="725"/>
      <c r="AR78" s="725"/>
      <c r="AS78" s="725"/>
      <c r="AT78" s="725"/>
      <c r="AU78" s="725"/>
      <c r="AV78" s="725"/>
      <c r="AW78" s="725"/>
      <c r="AX78" s="725"/>
      <c r="AY78" s="725"/>
      <c r="AZ78" s="725"/>
      <c r="BA78" s="725"/>
      <c r="BB78" s="725"/>
      <c r="BC78" s="725"/>
      <c r="BD78" s="725"/>
      <c r="BE78" s="725"/>
      <c r="BF78" s="725"/>
      <c r="BG78" s="725"/>
      <c r="BH78" s="725"/>
      <c r="BI78" s="725"/>
      <c r="BJ78" s="725"/>
      <c r="BK78" s="725"/>
      <c r="BL78" s="725"/>
      <c r="BM78" s="725"/>
      <c r="BN78" s="725"/>
      <c r="BO78" s="725"/>
      <c r="BP78" s="278"/>
      <c r="BQ78" s="278"/>
      <c r="BR78" s="278"/>
      <c r="BS78" s="278"/>
      <c r="BT78" s="278"/>
      <c r="BU78" s="278"/>
      <c r="BV78" s="27"/>
      <c r="BW78" s="27"/>
      <c r="BX78" s="123"/>
      <c r="BY78" s="123"/>
    </row>
    <row r="79" spans="2:77" s="109" customFormat="1" ht="18.75" x14ac:dyDescent="0.3">
      <c r="B79" s="753"/>
      <c r="C79" s="753"/>
      <c r="D79" s="753"/>
      <c r="E79" s="753"/>
      <c r="F79" s="753"/>
      <c r="G79" s="753"/>
      <c r="H79" s="753"/>
      <c r="I79" s="753"/>
      <c r="J79" s="753"/>
      <c r="K79" s="753"/>
      <c r="L79" s="753"/>
      <c r="M79" s="753"/>
      <c r="N79" s="753"/>
      <c r="O79" s="753"/>
      <c r="P79" s="753"/>
      <c r="Q79" s="755"/>
      <c r="R79" s="755"/>
      <c r="S79" s="755"/>
      <c r="T79" s="755"/>
      <c r="U79" s="755"/>
      <c r="V79" s="755"/>
      <c r="W79" s="755"/>
      <c r="X79" s="755"/>
      <c r="Y79" s="755"/>
      <c r="Z79" s="755"/>
      <c r="AA79" s="755"/>
      <c r="AB79" s="755"/>
      <c r="AC79" s="755"/>
      <c r="AD79" s="755"/>
      <c r="AE79" s="755"/>
      <c r="AF79" s="755"/>
      <c r="AG79" s="755"/>
      <c r="AH79" s="755"/>
      <c r="AI79" s="755"/>
      <c r="AJ79" s="755"/>
      <c r="AK79" s="755"/>
      <c r="AL79" s="755"/>
      <c r="AM79" s="755"/>
      <c r="AN79" s="755"/>
      <c r="AO79" s="755"/>
      <c r="AP79" s="755"/>
      <c r="AQ79" s="755"/>
      <c r="AR79" s="755"/>
      <c r="AS79" s="755"/>
      <c r="AT79" s="755"/>
      <c r="AU79" s="755"/>
      <c r="AV79" s="755"/>
      <c r="AW79" s="755"/>
      <c r="AX79" s="755"/>
      <c r="AY79" s="755"/>
      <c r="AZ79" s="755"/>
      <c r="BA79" s="755"/>
      <c r="BB79" s="755"/>
      <c r="BC79" s="755"/>
      <c r="BD79" s="755"/>
      <c r="BE79" s="755"/>
      <c r="BF79" s="755"/>
      <c r="BG79" s="755"/>
      <c r="BH79" s="755"/>
      <c r="BI79" s="755"/>
      <c r="BJ79" s="755"/>
      <c r="BK79" s="755"/>
      <c r="BL79" s="755"/>
      <c r="BM79" s="755"/>
      <c r="BN79" s="755"/>
      <c r="BO79" s="755"/>
      <c r="BP79" s="274"/>
      <c r="BQ79" s="274"/>
      <c r="BR79" s="274"/>
      <c r="BS79" s="274"/>
      <c r="BT79" s="274"/>
      <c r="BU79" s="274"/>
      <c r="BV79" s="27"/>
      <c r="BW79" s="27"/>
      <c r="BX79" s="123"/>
      <c r="BY79" s="123"/>
    </row>
    <row r="80" spans="2:77" s="109" customFormat="1" ht="18.75" x14ac:dyDescent="0.3"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27"/>
      <c r="N80" s="27"/>
      <c r="O80" s="27"/>
      <c r="P80" s="27"/>
      <c r="Q80" s="748"/>
      <c r="R80" s="748"/>
      <c r="S80" s="748"/>
      <c r="T80" s="748"/>
      <c r="U80" s="748"/>
      <c r="V80" s="748"/>
      <c r="W80" s="748"/>
      <c r="X80" s="748"/>
      <c r="Y80" s="748"/>
      <c r="Z80" s="748"/>
      <c r="AA80" s="748"/>
      <c r="AB80" s="748"/>
      <c r="AC80" s="748"/>
      <c r="AD80" s="748"/>
      <c r="AE80" s="748"/>
      <c r="AF80" s="748"/>
      <c r="AG80" s="748"/>
      <c r="AH80" s="748"/>
      <c r="AI80" s="748"/>
      <c r="AJ80" s="748"/>
      <c r="AK80" s="748"/>
      <c r="AL80" s="748"/>
      <c r="AM80" s="748"/>
      <c r="AN80" s="748"/>
      <c r="AO80" s="748"/>
      <c r="AP80" s="748"/>
      <c r="AQ80" s="748"/>
      <c r="AR80" s="748"/>
      <c r="AS80" s="748"/>
      <c r="AT80" s="748"/>
      <c r="AU80" s="748"/>
      <c r="AV80" s="748"/>
      <c r="AW80" s="748"/>
      <c r="AX80" s="748"/>
      <c r="AY80" s="748"/>
      <c r="AZ80" s="748"/>
      <c r="BA80" s="748"/>
      <c r="BB80" s="748"/>
      <c r="BC80" s="748"/>
      <c r="BD80" s="748"/>
      <c r="BE80" s="748"/>
      <c r="BF80" s="748"/>
      <c r="BG80" s="748"/>
      <c r="BH80" s="748"/>
      <c r="BI80" s="748"/>
      <c r="BJ80" s="748"/>
      <c r="BK80" s="748"/>
      <c r="BL80" s="748"/>
      <c r="BM80" s="748"/>
      <c r="BN80" s="748"/>
      <c r="BO80" s="748"/>
      <c r="BP80" s="275"/>
      <c r="BQ80" s="275"/>
      <c r="BR80" s="275"/>
      <c r="BS80" s="275"/>
      <c r="BT80" s="275"/>
      <c r="BU80" s="275"/>
      <c r="BV80" s="27"/>
      <c r="BW80" s="27"/>
      <c r="BX80" s="123"/>
      <c r="BY80" s="123"/>
    </row>
    <row r="81" spans="2:78" s="109" customFormat="1" ht="18.75" x14ac:dyDescent="0.3">
      <c r="B81" s="120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27"/>
      <c r="N81" s="27"/>
      <c r="O81" s="27"/>
      <c r="P81" s="27"/>
      <c r="Q81" s="748"/>
      <c r="R81" s="748"/>
      <c r="S81" s="748"/>
      <c r="T81" s="748"/>
      <c r="U81" s="748"/>
      <c r="V81" s="748"/>
      <c r="W81" s="748"/>
      <c r="X81" s="748"/>
      <c r="Y81" s="748"/>
      <c r="Z81" s="748"/>
      <c r="AA81" s="748"/>
      <c r="AB81" s="748"/>
      <c r="AC81" s="748"/>
      <c r="AD81" s="748"/>
      <c r="AE81" s="748"/>
      <c r="AF81" s="748"/>
      <c r="AG81" s="748"/>
      <c r="AH81" s="748"/>
      <c r="AI81" s="748"/>
      <c r="AJ81" s="748"/>
      <c r="AK81" s="748"/>
      <c r="AL81" s="748"/>
      <c r="AM81" s="748"/>
      <c r="AN81" s="748"/>
      <c r="AO81" s="748"/>
      <c r="AP81" s="748"/>
      <c r="AQ81" s="748"/>
      <c r="AR81" s="748"/>
      <c r="AS81" s="748"/>
      <c r="AT81" s="748"/>
      <c r="AU81" s="748"/>
      <c r="AV81" s="748"/>
      <c r="AW81" s="748"/>
      <c r="AX81" s="748"/>
      <c r="AY81" s="748"/>
      <c r="AZ81" s="748"/>
      <c r="BA81" s="748"/>
      <c r="BB81" s="748"/>
      <c r="BC81" s="748"/>
      <c r="BD81" s="748"/>
      <c r="BE81" s="748"/>
      <c r="BF81" s="748"/>
      <c r="BG81" s="748"/>
      <c r="BH81" s="748"/>
      <c r="BI81" s="748"/>
      <c r="BJ81" s="748"/>
      <c r="BK81" s="748"/>
      <c r="BL81" s="748"/>
      <c r="BM81" s="748"/>
      <c r="BN81" s="748"/>
      <c r="BO81" s="748"/>
      <c r="BP81" s="275"/>
      <c r="BQ81" s="275"/>
      <c r="BR81" s="275"/>
      <c r="BS81" s="275"/>
      <c r="BT81" s="275"/>
      <c r="BU81" s="275"/>
      <c r="BV81" s="27"/>
      <c r="BW81" s="27"/>
      <c r="BX81" s="123"/>
      <c r="BY81" s="123"/>
    </row>
    <row r="82" spans="2:78" s="109" customFormat="1" ht="18.75" x14ac:dyDescent="0.3">
      <c r="B82" s="120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27"/>
      <c r="N82" s="27"/>
      <c r="O82" s="27"/>
      <c r="P82" s="27"/>
      <c r="Q82" s="749"/>
      <c r="R82" s="749"/>
      <c r="S82" s="749"/>
      <c r="T82" s="749"/>
      <c r="U82" s="749"/>
      <c r="V82" s="749"/>
      <c r="W82" s="749"/>
      <c r="X82" s="749"/>
      <c r="Y82" s="749"/>
      <c r="Z82" s="749"/>
      <c r="AA82" s="749"/>
      <c r="AB82" s="749"/>
      <c r="AC82" s="749"/>
      <c r="AD82" s="749"/>
      <c r="AE82" s="749"/>
      <c r="AF82" s="749"/>
      <c r="AG82" s="749"/>
      <c r="AH82" s="749"/>
      <c r="AI82" s="749"/>
      <c r="AJ82" s="749"/>
      <c r="AK82" s="749"/>
      <c r="AL82" s="749"/>
      <c r="AM82" s="749"/>
      <c r="AN82" s="749"/>
      <c r="AO82" s="749"/>
      <c r="AP82" s="749"/>
      <c r="AQ82" s="749"/>
      <c r="AR82" s="749"/>
      <c r="AS82" s="749"/>
      <c r="AT82" s="749"/>
      <c r="AU82" s="749"/>
      <c r="AV82" s="749"/>
      <c r="AW82" s="121"/>
      <c r="AX82" s="121"/>
      <c r="AY82" s="121"/>
      <c r="AZ82" s="121"/>
      <c r="BA82" s="121"/>
      <c r="BB82" s="121"/>
      <c r="BC82" s="121"/>
      <c r="BD82" s="121"/>
      <c r="BE82" s="121"/>
      <c r="BF82" s="275"/>
      <c r="BG82" s="275"/>
      <c r="BH82" s="121"/>
      <c r="BI82" s="121"/>
      <c r="BJ82" s="121"/>
      <c r="BK82" s="121"/>
      <c r="BL82" s="121"/>
      <c r="BM82" s="121"/>
      <c r="BN82" s="121"/>
      <c r="BO82" s="121"/>
      <c r="BP82" s="275"/>
      <c r="BQ82" s="275"/>
      <c r="BR82" s="275"/>
      <c r="BS82" s="275"/>
      <c r="BT82" s="275"/>
      <c r="BU82" s="275"/>
      <c r="BV82" s="27"/>
      <c r="BW82" s="27"/>
      <c r="BX82" s="123"/>
      <c r="BY82" s="123"/>
    </row>
    <row r="83" spans="2:78" s="109" customFormat="1" ht="18.75" x14ac:dyDescent="0.3">
      <c r="B83" s="120"/>
      <c r="C83" s="120"/>
      <c r="D83" s="120"/>
      <c r="E83" s="120"/>
      <c r="F83" s="120"/>
      <c r="G83" s="120"/>
      <c r="H83" s="120"/>
      <c r="I83" s="120"/>
      <c r="J83" s="716"/>
      <c r="K83" s="709"/>
      <c r="L83" s="709"/>
      <c r="M83" s="709"/>
      <c r="N83" s="709"/>
      <c r="O83" s="709"/>
      <c r="P83" s="709"/>
      <c r="Q83" s="709"/>
      <c r="R83" s="709"/>
      <c r="S83" s="709"/>
      <c r="T83" s="709"/>
      <c r="U83" s="709"/>
      <c r="V83" s="709"/>
      <c r="W83" s="709"/>
      <c r="X83" s="709"/>
      <c r="Y83" s="23"/>
      <c r="Z83" s="709"/>
      <c r="AA83" s="709"/>
      <c r="AB83" s="709"/>
      <c r="AC83" s="709"/>
      <c r="AD83" s="709"/>
      <c r="AE83" s="709"/>
      <c r="AF83" s="709"/>
      <c r="AG83" s="709"/>
      <c r="AH83" s="709"/>
      <c r="AI83" s="709"/>
      <c r="AJ83" s="3"/>
      <c r="AK83" s="276"/>
      <c r="AL83" s="3"/>
      <c r="AM83" s="709"/>
      <c r="AN83" s="709"/>
      <c r="AO83" s="709"/>
      <c r="AP83" s="709"/>
      <c r="AQ83" s="709"/>
      <c r="AR83" s="709"/>
      <c r="AS83" s="709"/>
      <c r="AT83" s="709"/>
      <c r="AU83" s="709"/>
      <c r="AV83" s="3"/>
      <c r="AW83" s="709"/>
      <c r="AX83" s="709"/>
      <c r="AY83" s="709"/>
      <c r="AZ83" s="709"/>
      <c r="BA83" s="3"/>
      <c r="BB83" s="709"/>
      <c r="BC83" s="709"/>
      <c r="BD83" s="709"/>
      <c r="BE83" s="3"/>
      <c r="BF83" s="3"/>
      <c r="BG83" s="3"/>
      <c r="BH83" s="709"/>
      <c r="BI83" s="709"/>
      <c r="BJ83" s="709"/>
      <c r="BK83" s="3"/>
      <c r="BL83" s="709"/>
      <c r="BM83" s="709"/>
      <c r="BN83" s="709"/>
      <c r="BO83" s="709"/>
      <c r="BP83" s="276"/>
      <c r="BQ83" s="276"/>
      <c r="BR83" s="276"/>
      <c r="BS83" s="276"/>
      <c r="BT83" s="276"/>
      <c r="BU83" s="276"/>
      <c r="BV83" s="3"/>
      <c r="BW83" s="709"/>
      <c r="BX83" s="709"/>
      <c r="BY83" s="709"/>
      <c r="BZ83" s="709"/>
    </row>
    <row r="84" spans="2:78" s="109" customFormat="1" ht="15" x14ac:dyDescent="0.25">
      <c r="B84" s="22"/>
      <c r="C84" s="22"/>
      <c r="D84" s="22"/>
      <c r="E84" s="22"/>
      <c r="F84" s="22"/>
      <c r="G84" s="22"/>
      <c r="H84" s="22"/>
      <c r="I84" s="22"/>
      <c r="J84" s="716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24"/>
      <c r="BZ84" s="3"/>
    </row>
    <row r="85" spans="2:78" s="109" customFormat="1" ht="15" x14ac:dyDescent="0.25">
      <c r="B85" s="22"/>
      <c r="C85" s="22"/>
      <c r="D85" s="22"/>
      <c r="E85" s="22"/>
      <c r="F85" s="22"/>
      <c r="G85" s="22"/>
      <c r="H85" s="22"/>
      <c r="I85" s="22"/>
      <c r="J85" s="716"/>
      <c r="K85" s="3"/>
      <c r="L85" s="3"/>
      <c r="M85" s="3"/>
      <c r="N85" s="3"/>
      <c r="O85" s="3"/>
      <c r="P85" s="2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24"/>
      <c r="BZ85" s="3"/>
    </row>
    <row r="86" spans="2:78" s="109" customFormat="1" ht="15" x14ac:dyDescent="0.25">
      <c r="B86" s="22"/>
      <c r="C86" s="22"/>
      <c r="D86" s="22"/>
      <c r="E86" s="22"/>
      <c r="F86" s="22"/>
      <c r="G86" s="22"/>
      <c r="H86" s="22"/>
      <c r="I86" s="22"/>
      <c r="J86" s="23"/>
      <c r="K86" s="3"/>
      <c r="L86" s="3"/>
      <c r="M86" s="3"/>
      <c r="N86" s="3"/>
      <c r="O86" s="3"/>
      <c r="P86" s="2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24"/>
      <c r="BZ86" s="24"/>
    </row>
    <row r="87" spans="2:78" s="109" customFormat="1" ht="15" x14ac:dyDescent="0.25">
      <c r="B87" s="22"/>
      <c r="C87" s="22"/>
      <c r="D87" s="22"/>
      <c r="E87" s="22"/>
      <c r="F87" s="22"/>
      <c r="G87" s="22"/>
      <c r="H87" s="22"/>
      <c r="I87" s="22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735"/>
      <c r="W87" s="735"/>
      <c r="X87" s="735"/>
      <c r="Y87" s="735"/>
      <c r="Z87" s="735"/>
      <c r="AA87" s="735"/>
      <c r="AB87" s="735"/>
      <c r="AC87" s="735"/>
      <c r="AD87" s="735"/>
      <c r="AE87" s="735"/>
      <c r="AF87" s="735"/>
      <c r="AG87" s="735"/>
      <c r="AH87" s="735"/>
      <c r="AI87" s="735"/>
      <c r="AJ87" s="735"/>
      <c r="AK87" s="735"/>
      <c r="AL87" s="735"/>
      <c r="AM87" s="735"/>
      <c r="AN87" s="735"/>
      <c r="AO87" s="735"/>
      <c r="AP87" s="735"/>
      <c r="AQ87" s="735"/>
      <c r="AR87" s="735"/>
      <c r="AS87" s="735"/>
      <c r="AT87" s="735"/>
      <c r="AU87" s="735"/>
      <c r="AV87" s="735"/>
      <c r="AW87" s="735"/>
      <c r="AX87" s="735"/>
      <c r="AY87" s="735"/>
      <c r="AZ87" s="735"/>
      <c r="BA87" s="735"/>
      <c r="BB87" s="735"/>
      <c r="BC87" s="735"/>
      <c r="BD87" s="735"/>
      <c r="BE87" s="735"/>
      <c r="BF87" s="735"/>
      <c r="BG87" s="735"/>
      <c r="BH87" s="735"/>
      <c r="BI87" s="735"/>
      <c r="BJ87" s="735"/>
      <c r="BK87" s="735"/>
      <c r="BL87" s="735"/>
      <c r="BM87" s="735"/>
      <c r="BN87" s="735"/>
      <c r="BO87" s="735"/>
      <c r="BP87" s="735"/>
      <c r="BQ87" s="735"/>
      <c r="BR87" s="735"/>
      <c r="BS87" s="735"/>
      <c r="BT87" s="735"/>
      <c r="BU87" s="735"/>
      <c r="BV87" s="735"/>
      <c r="BW87" s="735"/>
      <c r="BX87" s="735"/>
      <c r="BY87" s="735"/>
      <c r="BZ87" s="135"/>
    </row>
    <row r="88" spans="2:78" s="109" customFormat="1" ht="15.75" x14ac:dyDescent="0.25"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F88" s="263"/>
      <c r="BG88" s="263"/>
      <c r="BP88" s="263"/>
      <c r="BQ88" s="263"/>
      <c r="BR88" s="263"/>
      <c r="BS88" s="263"/>
      <c r="BT88" s="263"/>
      <c r="BU88" s="263"/>
    </row>
    <row r="89" spans="2:78" s="109" customFormat="1" ht="15" x14ac:dyDescent="0.2">
      <c r="B89" s="710"/>
      <c r="C89" s="710"/>
      <c r="D89" s="710"/>
      <c r="E89" s="710"/>
      <c r="F89" s="710"/>
      <c r="G89" s="710"/>
      <c r="H89" s="710"/>
      <c r="I89" s="710"/>
      <c r="J89" s="710"/>
      <c r="K89" s="710"/>
      <c r="L89" s="710"/>
      <c r="M89" s="710"/>
      <c r="N89" s="128"/>
      <c r="O89" s="128"/>
      <c r="P89" s="711"/>
      <c r="Q89" s="711"/>
      <c r="R89" s="711"/>
      <c r="S89" s="711"/>
      <c r="T89" s="711"/>
      <c r="U89" s="711"/>
      <c r="V89" s="711"/>
      <c r="W89" s="711"/>
      <c r="X89" s="711"/>
      <c r="Y89" s="711"/>
      <c r="Z89" s="711"/>
      <c r="AA89" s="711"/>
      <c r="AB89" s="711"/>
      <c r="AC89" s="711"/>
      <c r="AD89" s="711"/>
      <c r="AE89" s="711"/>
      <c r="AF89" s="711"/>
      <c r="AG89" s="711"/>
      <c r="AH89" s="711"/>
      <c r="AI89" s="711"/>
      <c r="AJ89" s="711"/>
      <c r="AK89" s="711"/>
      <c r="AL89" s="711"/>
      <c r="AM89" s="711"/>
      <c r="AN89" s="711"/>
      <c r="AO89" s="711"/>
      <c r="AP89" s="711"/>
      <c r="AQ89" s="711"/>
      <c r="AR89" s="711"/>
      <c r="AS89" s="711"/>
      <c r="AT89" s="711"/>
      <c r="AU89" s="711"/>
      <c r="AV89" s="711"/>
      <c r="AW89" s="711"/>
      <c r="AX89" s="711"/>
      <c r="AY89" s="711"/>
      <c r="AZ89" s="711"/>
      <c r="BA89" s="711"/>
      <c r="BB89" s="711"/>
      <c r="BC89" s="711"/>
      <c r="BD89" s="711"/>
      <c r="BE89" s="711"/>
      <c r="BF89" s="711"/>
      <c r="BG89" s="711"/>
      <c r="BH89" s="711"/>
      <c r="BI89" s="711"/>
      <c r="BJ89" s="711"/>
      <c r="BK89" s="711"/>
      <c r="BL89" s="711"/>
      <c r="BM89" s="711"/>
      <c r="BN89" s="711"/>
      <c r="BO89" s="711"/>
      <c r="BP89" s="711"/>
      <c r="BQ89" s="711"/>
      <c r="BR89" s="711"/>
      <c r="BS89" s="711"/>
      <c r="BT89" s="711"/>
      <c r="BU89" s="711"/>
      <c r="BV89" s="711"/>
      <c r="BW89" s="711"/>
      <c r="BX89" s="711"/>
      <c r="BY89" s="711"/>
    </row>
    <row r="90" spans="2:78" s="109" customFormat="1" ht="15" x14ac:dyDescent="0.2">
      <c r="B90" s="710"/>
      <c r="C90" s="710"/>
      <c r="D90" s="710"/>
      <c r="E90" s="710"/>
      <c r="F90" s="710"/>
      <c r="G90" s="710"/>
      <c r="H90" s="710"/>
      <c r="I90" s="710"/>
      <c r="J90" s="710"/>
      <c r="K90" s="710"/>
      <c r="L90" s="710"/>
      <c r="M90" s="710"/>
      <c r="N90" s="128"/>
      <c r="O90" s="128"/>
      <c r="P90" s="741"/>
      <c r="Q90" s="741"/>
      <c r="R90" s="280"/>
      <c r="S90" s="280"/>
      <c r="T90" s="736"/>
      <c r="U90" s="736"/>
      <c r="V90" s="741"/>
      <c r="W90" s="741"/>
      <c r="X90" s="703"/>
      <c r="Y90" s="703"/>
      <c r="Z90" s="733"/>
      <c r="AA90" s="734"/>
      <c r="AB90" s="734"/>
      <c r="AC90" s="734"/>
      <c r="AD90" s="734"/>
      <c r="AE90" s="734"/>
      <c r="AF90" s="734"/>
      <c r="AG90" s="734"/>
      <c r="AH90" s="734"/>
      <c r="AI90" s="734"/>
      <c r="AJ90" s="703"/>
      <c r="AK90" s="703"/>
      <c r="AL90" s="703"/>
      <c r="AM90" s="703"/>
      <c r="AN90" s="279"/>
      <c r="AO90" s="279"/>
      <c r="AP90" s="279"/>
      <c r="AQ90" s="279"/>
      <c r="AR90" s="279"/>
      <c r="AS90" s="279"/>
      <c r="AT90" s="708"/>
      <c r="AU90" s="730"/>
      <c r="AV90" s="730"/>
      <c r="AW90" s="730"/>
      <c r="AX90" s="703"/>
      <c r="AY90" s="703"/>
      <c r="AZ90" s="742"/>
      <c r="BA90" s="743"/>
      <c r="BB90" s="743"/>
      <c r="BC90" s="743"/>
      <c r="BD90" s="743"/>
      <c r="BE90" s="743"/>
      <c r="BF90" s="743"/>
      <c r="BG90" s="743"/>
      <c r="BH90" s="743"/>
      <c r="BI90" s="743"/>
      <c r="BJ90" s="703"/>
      <c r="BK90" s="703"/>
      <c r="BL90" s="703"/>
      <c r="BM90" s="703"/>
      <c r="BN90" s="703"/>
      <c r="BO90" s="703"/>
      <c r="BP90" s="279"/>
      <c r="BQ90" s="279"/>
      <c r="BR90" s="279"/>
      <c r="BS90" s="279"/>
      <c r="BT90" s="279"/>
      <c r="BU90" s="279"/>
      <c r="BV90" s="737"/>
      <c r="BW90" s="737"/>
      <c r="BX90" s="737"/>
      <c r="BY90" s="737"/>
    </row>
    <row r="91" spans="2:78" s="109" customFormat="1" ht="15" x14ac:dyDescent="0.2">
      <c r="B91" s="710"/>
      <c r="C91" s="710"/>
      <c r="D91" s="710"/>
      <c r="E91" s="710"/>
      <c r="F91" s="710"/>
      <c r="G91" s="710"/>
      <c r="H91" s="710"/>
      <c r="I91" s="710"/>
      <c r="J91" s="710"/>
      <c r="K91" s="710"/>
      <c r="L91" s="710"/>
      <c r="M91" s="710"/>
      <c r="N91" s="128"/>
      <c r="O91" s="128"/>
      <c r="P91" s="741"/>
      <c r="Q91" s="741"/>
      <c r="R91" s="280"/>
      <c r="S91" s="280"/>
      <c r="T91" s="736"/>
      <c r="U91" s="736"/>
      <c r="V91" s="741"/>
      <c r="W91" s="741"/>
      <c r="X91" s="703"/>
      <c r="Y91" s="703"/>
      <c r="Z91" s="703"/>
      <c r="AA91" s="703"/>
      <c r="AB91" s="733"/>
      <c r="AC91" s="730"/>
      <c r="AD91" s="730"/>
      <c r="AE91" s="730"/>
      <c r="AF91" s="730"/>
      <c r="AG91" s="730"/>
      <c r="AH91" s="730"/>
      <c r="AI91" s="730"/>
      <c r="AJ91" s="703"/>
      <c r="AK91" s="703"/>
      <c r="AL91" s="703"/>
      <c r="AM91" s="703"/>
      <c r="AN91" s="279"/>
      <c r="AO91" s="279"/>
      <c r="AP91" s="279"/>
      <c r="AQ91" s="279"/>
      <c r="AR91" s="279"/>
      <c r="AS91" s="279"/>
      <c r="AT91" s="730"/>
      <c r="AU91" s="730"/>
      <c r="AV91" s="730"/>
      <c r="AW91" s="730"/>
      <c r="AX91" s="703"/>
      <c r="AY91" s="703"/>
      <c r="AZ91" s="703"/>
      <c r="BA91" s="703"/>
      <c r="BB91" s="709"/>
      <c r="BC91" s="709"/>
      <c r="BD91" s="709"/>
      <c r="BE91" s="709"/>
      <c r="BF91" s="709"/>
      <c r="BG91" s="709"/>
      <c r="BH91" s="709"/>
      <c r="BI91" s="709"/>
      <c r="BJ91" s="703"/>
      <c r="BK91" s="703"/>
      <c r="BL91" s="703"/>
      <c r="BM91" s="703"/>
      <c r="BN91" s="703"/>
      <c r="BO91" s="703"/>
      <c r="BP91" s="279"/>
      <c r="BQ91" s="279"/>
      <c r="BR91" s="279"/>
      <c r="BS91" s="279"/>
      <c r="BT91" s="279"/>
      <c r="BU91" s="279"/>
      <c r="BV91" s="737"/>
      <c r="BW91" s="737"/>
      <c r="BX91" s="737"/>
      <c r="BY91" s="737"/>
    </row>
    <row r="92" spans="2:78" s="109" customFormat="1" ht="15" x14ac:dyDescent="0.2">
      <c r="B92" s="710"/>
      <c r="C92" s="710"/>
      <c r="D92" s="710"/>
      <c r="E92" s="710"/>
      <c r="F92" s="710"/>
      <c r="G92" s="710"/>
      <c r="H92" s="710"/>
      <c r="I92" s="710"/>
      <c r="J92" s="710"/>
      <c r="K92" s="710"/>
      <c r="L92" s="710"/>
      <c r="M92" s="710"/>
      <c r="N92" s="128"/>
      <c r="O92" s="128"/>
      <c r="P92" s="741"/>
      <c r="Q92" s="741"/>
      <c r="R92" s="280"/>
      <c r="S92" s="280"/>
      <c r="T92" s="736"/>
      <c r="U92" s="736"/>
      <c r="V92" s="741"/>
      <c r="W92" s="741"/>
      <c r="X92" s="703"/>
      <c r="Y92" s="703"/>
      <c r="Z92" s="703"/>
      <c r="AA92" s="703"/>
      <c r="AB92" s="703"/>
      <c r="AC92" s="703"/>
      <c r="AD92" s="703"/>
      <c r="AE92" s="703"/>
      <c r="AF92" s="279"/>
      <c r="AG92" s="279"/>
      <c r="AH92" s="703"/>
      <c r="AI92" s="703"/>
      <c r="AJ92" s="703"/>
      <c r="AK92" s="703"/>
      <c r="AL92" s="703"/>
      <c r="AM92" s="703"/>
      <c r="AN92" s="279"/>
      <c r="AO92" s="279"/>
      <c r="AP92" s="279"/>
      <c r="AQ92" s="279"/>
      <c r="AR92" s="279"/>
      <c r="AS92" s="279"/>
      <c r="AT92" s="729"/>
      <c r="AU92" s="744"/>
      <c r="AV92" s="729"/>
      <c r="AW92" s="744"/>
      <c r="AX92" s="703"/>
      <c r="AY92" s="703"/>
      <c r="AZ92" s="703"/>
      <c r="BA92" s="703"/>
      <c r="BB92" s="732"/>
      <c r="BC92" s="732"/>
      <c r="BD92" s="703"/>
      <c r="BE92" s="703"/>
      <c r="BF92" s="279"/>
      <c r="BG92" s="279"/>
      <c r="BH92" s="703"/>
      <c r="BI92" s="703"/>
      <c r="BJ92" s="703"/>
      <c r="BK92" s="703"/>
      <c r="BL92" s="703"/>
      <c r="BM92" s="703"/>
      <c r="BN92" s="703"/>
      <c r="BO92" s="703"/>
      <c r="BP92" s="279"/>
      <c r="BQ92" s="279"/>
      <c r="BR92" s="279"/>
      <c r="BS92" s="279"/>
      <c r="BT92" s="279"/>
      <c r="BU92" s="279"/>
      <c r="BV92" s="703"/>
      <c r="BW92" s="703"/>
      <c r="BX92" s="703"/>
      <c r="BY92" s="703"/>
    </row>
    <row r="93" spans="2:78" s="109" customFormat="1" ht="15" x14ac:dyDescent="0.2">
      <c r="B93" s="710"/>
      <c r="C93" s="710"/>
      <c r="D93" s="710"/>
      <c r="E93" s="710"/>
      <c r="F93" s="710"/>
      <c r="G93" s="710"/>
      <c r="H93" s="710"/>
      <c r="I93" s="710"/>
      <c r="J93" s="710"/>
      <c r="K93" s="710"/>
      <c r="L93" s="710"/>
      <c r="M93" s="710"/>
      <c r="N93" s="128"/>
      <c r="O93" s="128"/>
      <c r="P93" s="741"/>
      <c r="Q93" s="741"/>
      <c r="R93" s="280"/>
      <c r="S93" s="280"/>
      <c r="T93" s="736"/>
      <c r="U93" s="736"/>
      <c r="V93" s="741"/>
      <c r="W93" s="741"/>
      <c r="X93" s="703"/>
      <c r="Y93" s="703"/>
      <c r="Z93" s="703"/>
      <c r="AA93" s="703"/>
      <c r="AB93" s="703"/>
      <c r="AC93" s="703"/>
      <c r="AD93" s="703"/>
      <c r="AE93" s="703"/>
      <c r="AF93" s="279"/>
      <c r="AG93" s="279"/>
      <c r="AH93" s="703"/>
      <c r="AI93" s="703"/>
      <c r="AJ93" s="703"/>
      <c r="AK93" s="703"/>
      <c r="AL93" s="703"/>
      <c r="AM93" s="703"/>
      <c r="AN93" s="279"/>
      <c r="AO93" s="279"/>
      <c r="AP93" s="279"/>
      <c r="AQ93" s="279"/>
      <c r="AR93" s="279"/>
      <c r="AS93" s="279"/>
      <c r="AT93" s="744"/>
      <c r="AU93" s="744"/>
      <c r="AV93" s="744"/>
      <c r="AW93" s="744"/>
      <c r="AX93" s="703"/>
      <c r="AY93" s="703"/>
      <c r="AZ93" s="703"/>
      <c r="BA93" s="703"/>
      <c r="BB93" s="732"/>
      <c r="BC93" s="732"/>
      <c r="BD93" s="703"/>
      <c r="BE93" s="703"/>
      <c r="BF93" s="279"/>
      <c r="BG93" s="279"/>
      <c r="BH93" s="703"/>
      <c r="BI93" s="703"/>
      <c r="BJ93" s="703"/>
      <c r="BK93" s="703"/>
      <c r="BL93" s="703"/>
      <c r="BM93" s="703"/>
      <c r="BN93" s="703"/>
      <c r="BO93" s="703"/>
      <c r="BP93" s="279"/>
      <c r="BQ93" s="279"/>
      <c r="BR93" s="279"/>
      <c r="BS93" s="279"/>
      <c r="BT93" s="279"/>
      <c r="BU93" s="279"/>
      <c r="BV93" s="703"/>
      <c r="BW93" s="703"/>
      <c r="BX93" s="703"/>
      <c r="BY93" s="703"/>
    </row>
    <row r="94" spans="2:78" s="109" customFormat="1" ht="15" x14ac:dyDescent="0.2">
      <c r="B94" s="710"/>
      <c r="C94" s="710"/>
      <c r="D94" s="710"/>
      <c r="E94" s="710"/>
      <c r="F94" s="710"/>
      <c r="G94" s="710"/>
      <c r="H94" s="710"/>
      <c r="I94" s="710"/>
      <c r="J94" s="710"/>
      <c r="K94" s="710"/>
      <c r="L94" s="710"/>
      <c r="M94" s="710"/>
      <c r="N94" s="128"/>
      <c r="O94" s="128"/>
      <c r="P94" s="741"/>
      <c r="Q94" s="741"/>
      <c r="R94" s="280"/>
      <c r="S94" s="280"/>
      <c r="T94" s="736"/>
      <c r="U94" s="736"/>
      <c r="V94" s="741"/>
      <c r="W94" s="741"/>
      <c r="X94" s="703"/>
      <c r="Y94" s="703"/>
      <c r="Z94" s="703"/>
      <c r="AA94" s="703"/>
      <c r="AB94" s="703"/>
      <c r="AC94" s="703"/>
      <c r="AD94" s="703"/>
      <c r="AE94" s="703"/>
      <c r="AF94" s="279"/>
      <c r="AG94" s="279"/>
      <c r="AH94" s="703"/>
      <c r="AI94" s="703"/>
      <c r="AJ94" s="703"/>
      <c r="AK94" s="703"/>
      <c r="AL94" s="703"/>
      <c r="AM94" s="703"/>
      <c r="AN94" s="279"/>
      <c r="AO94" s="279"/>
      <c r="AP94" s="279"/>
      <c r="AQ94" s="279"/>
      <c r="AR94" s="279"/>
      <c r="AS94" s="279"/>
      <c r="AT94" s="744"/>
      <c r="AU94" s="744"/>
      <c r="AV94" s="744"/>
      <c r="AW94" s="744"/>
      <c r="AX94" s="703"/>
      <c r="AY94" s="703"/>
      <c r="AZ94" s="703"/>
      <c r="BA94" s="703"/>
      <c r="BB94" s="732"/>
      <c r="BC94" s="732"/>
      <c r="BD94" s="703"/>
      <c r="BE94" s="703"/>
      <c r="BF94" s="279"/>
      <c r="BG94" s="279"/>
      <c r="BH94" s="703"/>
      <c r="BI94" s="703"/>
      <c r="BJ94" s="703"/>
      <c r="BK94" s="703"/>
      <c r="BL94" s="703"/>
      <c r="BM94" s="703"/>
      <c r="BN94" s="703"/>
      <c r="BO94" s="703"/>
      <c r="BP94" s="279"/>
      <c r="BQ94" s="279"/>
      <c r="BR94" s="279"/>
      <c r="BS94" s="279"/>
      <c r="BT94" s="279"/>
      <c r="BU94" s="279"/>
      <c r="BV94" s="703"/>
      <c r="BW94" s="703"/>
      <c r="BX94" s="703"/>
      <c r="BY94" s="703"/>
    </row>
    <row r="95" spans="2:78" s="109" customFormat="1" x14ac:dyDescent="0.2">
      <c r="B95" s="670"/>
      <c r="C95" s="670"/>
      <c r="D95" s="670"/>
      <c r="E95" s="670"/>
      <c r="F95" s="670"/>
      <c r="G95" s="670"/>
      <c r="H95" s="670"/>
      <c r="I95" s="670"/>
      <c r="J95" s="670"/>
      <c r="K95" s="670"/>
      <c r="L95" s="670"/>
      <c r="M95" s="670"/>
      <c r="N95" s="129"/>
      <c r="O95" s="129"/>
      <c r="P95" s="746"/>
      <c r="Q95" s="746"/>
      <c r="R95" s="281"/>
      <c r="S95" s="281"/>
      <c r="T95" s="746"/>
      <c r="U95" s="746"/>
      <c r="V95" s="746"/>
      <c r="W95" s="746"/>
      <c r="X95" s="746"/>
      <c r="Y95" s="746"/>
      <c r="Z95" s="746"/>
      <c r="AA95" s="746"/>
      <c r="AB95" s="746"/>
      <c r="AC95" s="746"/>
      <c r="AD95" s="746"/>
      <c r="AE95" s="746"/>
      <c r="AF95" s="281"/>
      <c r="AG95" s="281"/>
      <c r="AH95" s="746"/>
      <c r="AI95" s="746"/>
      <c r="AJ95" s="746"/>
      <c r="AK95" s="746"/>
      <c r="AL95" s="746"/>
      <c r="AM95" s="746"/>
      <c r="AN95" s="281"/>
      <c r="AO95" s="281"/>
      <c r="AP95" s="281"/>
      <c r="AQ95" s="281"/>
      <c r="AR95" s="281"/>
      <c r="AS95" s="281"/>
      <c r="AT95" s="746"/>
      <c r="AU95" s="746"/>
      <c r="AV95" s="746"/>
      <c r="AW95" s="746"/>
      <c r="AX95" s="746"/>
      <c r="AY95" s="746"/>
      <c r="AZ95" s="746"/>
      <c r="BA95" s="746"/>
      <c r="BB95" s="746"/>
      <c r="BC95" s="746"/>
      <c r="BD95" s="746"/>
      <c r="BE95" s="746"/>
      <c r="BF95" s="281"/>
      <c r="BG95" s="281"/>
      <c r="BH95" s="746"/>
      <c r="BI95" s="746"/>
      <c r="BJ95" s="746"/>
      <c r="BK95" s="746"/>
      <c r="BL95" s="746"/>
      <c r="BM95" s="746"/>
      <c r="BN95" s="746"/>
      <c r="BO95" s="746"/>
      <c r="BP95" s="281"/>
      <c r="BQ95" s="281"/>
      <c r="BR95" s="281"/>
      <c r="BS95" s="281"/>
      <c r="BT95" s="281"/>
      <c r="BU95" s="281"/>
      <c r="BV95" s="746"/>
      <c r="BW95" s="746"/>
      <c r="BX95" s="746"/>
      <c r="BY95" s="746"/>
    </row>
    <row r="96" spans="2:78" s="109" customFormat="1" x14ac:dyDescent="0.2">
      <c r="B96" s="670"/>
      <c r="C96" s="670"/>
      <c r="D96" s="670"/>
      <c r="E96" s="670"/>
      <c r="F96" s="670"/>
      <c r="G96" s="670"/>
      <c r="H96" s="670"/>
      <c r="I96" s="670"/>
      <c r="J96" s="670"/>
      <c r="K96" s="670"/>
      <c r="L96" s="670"/>
      <c r="M96" s="670"/>
      <c r="N96" s="129"/>
      <c r="O96" s="129"/>
      <c r="P96" s="746"/>
      <c r="Q96" s="746"/>
      <c r="R96" s="281"/>
      <c r="S96" s="281"/>
      <c r="T96" s="746"/>
      <c r="U96" s="746"/>
      <c r="V96" s="746"/>
      <c r="W96" s="746"/>
      <c r="X96" s="746"/>
      <c r="Y96" s="746"/>
      <c r="Z96" s="746"/>
      <c r="AA96" s="746"/>
      <c r="AB96" s="746"/>
      <c r="AC96" s="746"/>
      <c r="AD96" s="746"/>
      <c r="AE96" s="746"/>
      <c r="AF96" s="281"/>
      <c r="AG96" s="281"/>
      <c r="AH96" s="746"/>
      <c r="AI96" s="746"/>
      <c r="AJ96" s="746"/>
      <c r="AK96" s="746"/>
      <c r="AL96" s="746"/>
      <c r="AM96" s="746"/>
      <c r="AN96" s="281"/>
      <c r="AO96" s="281"/>
      <c r="AP96" s="281"/>
      <c r="AQ96" s="281"/>
      <c r="AR96" s="281"/>
      <c r="AS96" s="281"/>
      <c r="AT96" s="746"/>
      <c r="AU96" s="746"/>
      <c r="AV96" s="746"/>
      <c r="AW96" s="746"/>
      <c r="AX96" s="746"/>
      <c r="AY96" s="746"/>
      <c r="AZ96" s="746"/>
      <c r="BA96" s="746"/>
      <c r="BB96" s="746"/>
      <c r="BC96" s="746"/>
      <c r="BD96" s="746"/>
      <c r="BE96" s="746"/>
      <c r="BF96" s="281"/>
      <c r="BG96" s="281"/>
      <c r="BH96" s="746"/>
      <c r="BI96" s="746"/>
      <c r="BJ96" s="746"/>
      <c r="BK96" s="746"/>
      <c r="BL96" s="746"/>
      <c r="BM96" s="746"/>
      <c r="BN96" s="746"/>
      <c r="BO96" s="746"/>
      <c r="BP96" s="281"/>
      <c r="BQ96" s="281"/>
      <c r="BR96" s="281"/>
      <c r="BS96" s="281"/>
      <c r="BT96" s="281"/>
      <c r="BU96" s="281"/>
      <c r="BV96" s="746"/>
      <c r="BW96" s="746"/>
      <c r="BX96" s="746"/>
      <c r="BY96" s="746"/>
    </row>
    <row r="97" spans="2:77" s="109" customFormat="1" x14ac:dyDescent="0.2">
      <c r="B97" s="670"/>
      <c r="C97" s="670"/>
      <c r="D97" s="670"/>
      <c r="E97" s="670"/>
      <c r="F97" s="670"/>
      <c r="G97" s="670"/>
      <c r="H97" s="670"/>
      <c r="I97" s="670"/>
      <c r="J97" s="670"/>
      <c r="K97" s="670"/>
      <c r="L97" s="670"/>
      <c r="M97" s="670"/>
      <c r="N97" s="129"/>
      <c r="O97" s="129"/>
      <c r="P97" s="746"/>
      <c r="Q97" s="746"/>
      <c r="R97" s="281"/>
      <c r="S97" s="281"/>
      <c r="T97" s="746"/>
      <c r="U97" s="746"/>
      <c r="V97" s="746"/>
      <c r="W97" s="746"/>
      <c r="X97" s="746"/>
      <c r="Y97" s="746"/>
      <c r="Z97" s="746"/>
      <c r="AA97" s="746"/>
      <c r="AB97" s="746"/>
      <c r="AC97" s="746"/>
      <c r="AD97" s="746"/>
      <c r="AE97" s="746"/>
      <c r="AF97" s="281"/>
      <c r="AG97" s="281"/>
      <c r="AH97" s="746"/>
      <c r="AI97" s="746"/>
      <c r="AJ97" s="746"/>
      <c r="AK97" s="746"/>
      <c r="AL97" s="746"/>
      <c r="AM97" s="746"/>
      <c r="AN97" s="281"/>
      <c r="AO97" s="281"/>
      <c r="AP97" s="281"/>
      <c r="AQ97" s="281"/>
      <c r="AR97" s="281"/>
      <c r="AS97" s="281"/>
      <c r="AT97" s="746"/>
      <c r="AU97" s="746"/>
      <c r="AV97" s="746"/>
      <c r="AW97" s="746"/>
      <c r="AX97" s="746"/>
      <c r="AY97" s="746"/>
      <c r="AZ97" s="746"/>
      <c r="BA97" s="746"/>
      <c r="BB97" s="746"/>
      <c r="BC97" s="746"/>
      <c r="BD97" s="746"/>
      <c r="BE97" s="746"/>
      <c r="BF97" s="281"/>
      <c r="BG97" s="281"/>
      <c r="BH97" s="746"/>
      <c r="BI97" s="746"/>
      <c r="BJ97" s="746"/>
      <c r="BK97" s="746"/>
      <c r="BL97" s="746"/>
      <c r="BM97" s="746"/>
      <c r="BN97" s="746"/>
      <c r="BO97" s="746"/>
      <c r="BP97" s="281"/>
      <c r="BQ97" s="281"/>
      <c r="BR97" s="281"/>
      <c r="BS97" s="281"/>
      <c r="BT97" s="281"/>
      <c r="BU97" s="281"/>
      <c r="BV97" s="746"/>
      <c r="BW97" s="746"/>
      <c r="BX97" s="746"/>
      <c r="BY97" s="746"/>
    </row>
    <row r="98" spans="2:77" s="109" customFormat="1" x14ac:dyDescent="0.2">
      <c r="B98" s="672"/>
      <c r="C98" s="672"/>
      <c r="D98" s="672"/>
      <c r="E98" s="672"/>
      <c r="F98" s="672"/>
      <c r="G98" s="672"/>
      <c r="H98" s="672"/>
      <c r="I98" s="672"/>
      <c r="J98" s="672"/>
      <c r="K98" s="672"/>
      <c r="L98" s="672"/>
      <c r="M98" s="672"/>
      <c r="N98" s="130"/>
      <c r="O98" s="130"/>
      <c r="P98" s="747"/>
      <c r="Q98" s="747"/>
      <c r="R98" s="284"/>
      <c r="S98" s="284"/>
      <c r="T98" s="747"/>
      <c r="U98" s="747"/>
      <c r="V98" s="747"/>
      <c r="W98" s="747"/>
      <c r="X98" s="747"/>
      <c r="Y98" s="747"/>
      <c r="Z98" s="747"/>
      <c r="AA98" s="747"/>
      <c r="AB98" s="747"/>
      <c r="AC98" s="747"/>
      <c r="AD98" s="747"/>
      <c r="AE98" s="747"/>
      <c r="AF98" s="284"/>
      <c r="AG98" s="284"/>
      <c r="AH98" s="747"/>
      <c r="AI98" s="747"/>
      <c r="AJ98" s="747"/>
      <c r="AK98" s="747"/>
      <c r="AL98" s="747"/>
      <c r="AM98" s="747"/>
      <c r="AN98" s="284"/>
      <c r="AO98" s="284"/>
      <c r="AP98" s="284"/>
      <c r="AQ98" s="284"/>
      <c r="AR98" s="284"/>
      <c r="AS98" s="284"/>
      <c r="AT98" s="747"/>
      <c r="AU98" s="747"/>
      <c r="AV98" s="726"/>
      <c r="AW98" s="726"/>
      <c r="AX98" s="726"/>
      <c r="AY98" s="726"/>
      <c r="AZ98" s="726"/>
      <c r="BA98" s="726"/>
      <c r="BB98" s="118"/>
      <c r="BC98" s="118"/>
      <c r="BD98" s="118"/>
      <c r="BE98" s="118"/>
      <c r="BF98" s="273"/>
      <c r="BG98" s="273"/>
      <c r="BH98" s="118"/>
      <c r="BI98" s="118"/>
      <c r="BJ98" s="118"/>
      <c r="BK98" s="118"/>
      <c r="BL98" s="118"/>
      <c r="BM98" s="118"/>
      <c r="BN98" s="118"/>
      <c r="BO98" s="118"/>
      <c r="BP98" s="273"/>
      <c r="BQ98" s="273"/>
      <c r="BR98" s="273"/>
      <c r="BS98" s="273"/>
      <c r="BT98" s="273"/>
      <c r="BU98" s="273"/>
      <c r="BV98" s="118"/>
      <c r="BW98" s="118"/>
      <c r="BX98" s="118"/>
      <c r="BY98" s="118"/>
    </row>
    <row r="99" spans="2:77" s="109" customFormat="1" x14ac:dyDescent="0.2">
      <c r="B99" s="670"/>
      <c r="C99" s="670"/>
      <c r="D99" s="670"/>
      <c r="E99" s="670"/>
      <c r="F99" s="670"/>
      <c r="G99" s="670"/>
      <c r="H99" s="670"/>
      <c r="I99" s="670"/>
      <c r="J99" s="670"/>
      <c r="K99" s="670"/>
      <c r="L99" s="670"/>
      <c r="M99" s="670"/>
      <c r="N99" s="129"/>
      <c r="O99" s="129"/>
      <c r="P99" s="746"/>
      <c r="Q99" s="746"/>
      <c r="R99" s="281"/>
      <c r="S99" s="281"/>
      <c r="T99" s="746"/>
      <c r="U99" s="746"/>
      <c r="V99" s="746"/>
      <c r="W99" s="746"/>
      <c r="X99" s="746"/>
      <c r="Y99" s="746"/>
      <c r="Z99" s="746"/>
      <c r="AA99" s="746"/>
      <c r="AB99" s="746"/>
      <c r="AC99" s="746"/>
      <c r="AD99" s="746"/>
      <c r="AE99" s="746"/>
      <c r="AF99" s="281"/>
      <c r="AG99" s="281"/>
      <c r="AH99" s="746"/>
      <c r="AI99" s="746"/>
      <c r="AJ99" s="746"/>
      <c r="AK99" s="746"/>
      <c r="AL99" s="746"/>
      <c r="AM99" s="746"/>
      <c r="AN99" s="281"/>
      <c r="AO99" s="281"/>
      <c r="AP99" s="281"/>
      <c r="AQ99" s="281"/>
      <c r="AR99" s="281"/>
      <c r="AS99" s="281"/>
      <c r="AT99" s="746"/>
      <c r="AU99" s="746"/>
      <c r="AV99" s="746"/>
      <c r="AW99" s="746"/>
      <c r="AX99" s="746"/>
      <c r="AY99" s="746"/>
      <c r="AZ99" s="746"/>
      <c r="BA99" s="746"/>
      <c r="BB99" s="746"/>
      <c r="BC99" s="746"/>
      <c r="BD99" s="746"/>
      <c r="BE99" s="746"/>
      <c r="BF99" s="281"/>
      <c r="BG99" s="281"/>
      <c r="BH99" s="746"/>
      <c r="BI99" s="746"/>
      <c r="BJ99" s="746"/>
      <c r="BK99" s="746"/>
      <c r="BL99" s="746"/>
      <c r="BM99" s="746"/>
      <c r="BN99" s="746"/>
      <c r="BO99" s="746"/>
      <c r="BP99" s="281"/>
      <c r="BQ99" s="281"/>
      <c r="BR99" s="281"/>
      <c r="BS99" s="281"/>
      <c r="BT99" s="281"/>
      <c r="BU99" s="281"/>
      <c r="BV99" s="746"/>
      <c r="BW99" s="746"/>
      <c r="BX99" s="746"/>
      <c r="BY99" s="746"/>
    </row>
    <row r="100" spans="2:77" s="109" customFormat="1" x14ac:dyDescent="0.2">
      <c r="B100" s="670"/>
      <c r="C100" s="670"/>
      <c r="D100" s="670"/>
      <c r="E100" s="670"/>
      <c r="F100" s="670"/>
      <c r="G100" s="670"/>
      <c r="H100" s="670"/>
      <c r="I100" s="670"/>
      <c r="J100" s="670"/>
      <c r="K100" s="670"/>
      <c r="L100" s="670"/>
      <c r="M100" s="670"/>
      <c r="N100" s="129"/>
      <c r="O100" s="129"/>
      <c r="P100" s="746"/>
      <c r="Q100" s="746"/>
      <c r="R100" s="281"/>
      <c r="S100" s="281"/>
      <c r="T100" s="746"/>
      <c r="U100" s="746"/>
      <c r="V100" s="746"/>
      <c r="W100" s="746"/>
      <c r="X100" s="746"/>
      <c r="Y100" s="746"/>
      <c r="Z100" s="746"/>
      <c r="AA100" s="746"/>
      <c r="AB100" s="746"/>
      <c r="AC100" s="746"/>
      <c r="AD100" s="746"/>
      <c r="AE100" s="746"/>
      <c r="AF100" s="281"/>
      <c r="AG100" s="281"/>
      <c r="AH100" s="746"/>
      <c r="AI100" s="746"/>
      <c r="AJ100" s="746"/>
      <c r="AK100" s="746"/>
      <c r="AL100" s="746"/>
      <c r="AM100" s="746"/>
      <c r="AN100" s="281"/>
      <c r="AO100" s="281"/>
      <c r="AP100" s="281"/>
      <c r="AQ100" s="281"/>
      <c r="AR100" s="281"/>
      <c r="AS100" s="281"/>
      <c r="AT100" s="746"/>
      <c r="AU100" s="746"/>
      <c r="AV100" s="746"/>
      <c r="AW100" s="746"/>
      <c r="AX100" s="746"/>
      <c r="AY100" s="746"/>
      <c r="AZ100" s="746"/>
      <c r="BA100" s="746"/>
      <c r="BB100" s="746"/>
      <c r="BC100" s="746"/>
      <c r="BD100" s="746"/>
      <c r="BE100" s="746"/>
      <c r="BF100" s="281"/>
      <c r="BG100" s="281"/>
      <c r="BH100" s="746"/>
      <c r="BI100" s="746"/>
      <c r="BJ100" s="746"/>
      <c r="BK100" s="746"/>
      <c r="BL100" s="746"/>
      <c r="BM100" s="746"/>
      <c r="BN100" s="746"/>
      <c r="BO100" s="746"/>
      <c r="BP100" s="281"/>
      <c r="BQ100" s="281"/>
      <c r="BR100" s="281"/>
      <c r="BS100" s="281"/>
      <c r="BT100" s="281"/>
      <c r="BU100" s="281"/>
      <c r="BV100" s="746"/>
      <c r="BW100" s="746"/>
      <c r="BX100" s="746"/>
      <c r="BY100" s="746"/>
    </row>
    <row r="101" spans="2:77" s="109" customFormat="1" x14ac:dyDescent="0.2">
      <c r="B101" s="670"/>
      <c r="C101" s="670"/>
      <c r="D101" s="670"/>
      <c r="E101" s="670"/>
      <c r="F101" s="670"/>
      <c r="G101" s="670"/>
      <c r="H101" s="670"/>
      <c r="I101" s="670"/>
      <c r="J101" s="670"/>
      <c r="K101" s="670"/>
      <c r="L101" s="670"/>
      <c r="M101" s="670"/>
      <c r="N101" s="129"/>
      <c r="O101" s="129"/>
      <c r="P101" s="746"/>
      <c r="Q101" s="746"/>
      <c r="R101" s="281"/>
      <c r="S101" s="281"/>
      <c r="T101" s="746"/>
      <c r="U101" s="746"/>
      <c r="V101" s="746"/>
      <c r="W101" s="746"/>
      <c r="X101" s="746"/>
      <c r="Y101" s="746"/>
      <c r="Z101" s="746"/>
      <c r="AA101" s="746"/>
      <c r="AB101" s="746"/>
      <c r="AC101" s="746"/>
      <c r="AD101" s="746"/>
      <c r="AE101" s="746"/>
      <c r="AF101" s="281"/>
      <c r="AG101" s="281"/>
      <c r="AH101" s="746"/>
      <c r="AI101" s="746"/>
      <c r="AJ101" s="746"/>
      <c r="AK101" s="746"/>
      <c r="AL101" s="746"/>
      <c r="AM101" s="746"/>
      <c r="AN101" s="281"/>
      <c r="AO101" s="281"/>
      <c r="AP101" s="281"/>
      <c r="AQ101" s="281"/>
      <c r="AR101" s="281"/>
      <c r="AS101" s="281"/>
      <c r="AT101" s="746"/>
      <c r="AU101" s="746"/>
      <c r="AV101" s="746"/>
      <c r="AW101" s="746"/>
      <c r="AX101" s="746"/>
      <c r="AY101" s="746"/>
      <c r="AZ101" s="746"/>
      <c r="BA101" s="746"/>
      <c r="BB101" s="746"/>
      <c r="BC101" s="746"/>
      <c r="BD101" s="746"/>
      <c r="BE101" s="746"/>
      <c r="BF101" s="281"/>
      <c r="BG101" s="281"/>
      <c r="BH101" s="746"/>
      <c r="BI101" s="746"/>
      <c r="BJ101" s="746"/>
      <c r="BK101" s="746"/>
      <c r="BL101" s="746"/>
      <c r="BM101" s="746"/>
      <c r="BN101" s="746"/>
      <c r="BO101" s="746"/>
      <c r="BP101" s="281"/>
      <c r="BQ101" s="281"/>
      <c r="BR101" s="281"/>
      <c r="BS101" s="281"/>
      <c r="BT101" s="281"/>
      <c r="BU101" s="281"/>
      <c r="BV101" s="746"/>
      <c r="BW101" s="746"/>
      <c r="BX101" s="746"/>
      <c r="BY101" s="746"/>
    </row>
    <row r="102" spans="2:77" s="109" customFormat="1" x14ac:dyDescent="0.2">
      <c r="B102" s="670"/>
      <c r="C102" s="670"/>
      <c r="D102" s="670"/>
      <c r="E102" s="670"/>
      <c r="F102" s="670"/>
      <c r="G102" s="670"/>
      <c r="H102" s="670"/>
      <c r="I102" s="670"/>
      <c r="J102" s="670"/>
      <c r="K102" s="670"/>
      <c r="L102" s="670"/>
      <c r="M102" s="670"/>
      <c r="N102" s="129"/>
      <c r="O102" s="129"/>
      <c r="P102" s="746"/>
      <c r="Q102" s="746"/>
      <c r="R102" s="281"/>
      <c r="S102" s="281"/>
      <c r="T102" s="746"/>
      <c r="U102" s="746"/>
      <c r="V102" s="746"/>
      <c r="W102" s="746"/>
      <c r="X102" s="746"/>
      <c r="Y102" s="746"/>
      <c r="Z102" s="746"/>
      <c r="AA102" s="746"/>
      <c r="AB102" s="746"/>
      <c r="AC102" s="746"/>
      <c r="AD102" s="746"/>
      <c r="AE102" s="746"/>
      <c r="AF102" s="281"/>
      <c r="AG102" s="281"/>
      <c r="AH102" s="746"/>
      <c r="AI102" s="746"/>
      <c r="AJ102" s="746"/>
      <c r="AK102" s="746"/>
      <c r="AL102" s="746"/>
      <c r="AM102" s="746"/>
      <c r="AN102" s="281"/>
      <c r="AO102" s="281"/>
      <c r="AP102" s="281"/>
      <c r="AQ102" s="281"/>
      <c r="AR102" s="281"/>
      <c r="AS102" s="281"/>
      <c r="AT102" s="746"/>
      <c r="AU102" s="746"/>
      <c r="AV102" s="746"/>
      <c r="AW102" s="746"/>
      <c r="AX102" s="746"/>
      <c r="AY102" s="746"/>
      <c r="AZ102" s="746"/>
      <c r="BA102" s="746"/>
      <c r="BB102" s="746"/>
      <c r="BC102" s="746"/>
      <c r="BD102" s="746"/>
      <c r="BE102" s="746"/>
      <c r="BF102" s="281"/>
      <c r="BG102" s="281"/>
      <c r="BH102" s="746"/>
      <c r="BI102" s="746"/>
      <c r="BJ102" s="746"/>
      <c r="BK102" s="746"/>
      <c r="BL102" s="746"/>
      <c r="BM102" s="746"/>
      <c r="BN102" s="746"/>
      <c r="BO102" s="746"/>
      <c r="BP102" s="281"/>
      <c r="BQ102" s="281"/>
      <c r="BR102" s="281"/>
      <c r="BS102" s="281"/>
      <c r="BT102" s="281"/>
      <c r="BU102" s="281"/>
      <c r="BV102" s="746"/>
      <c r="BW102" s="746"/>
      <c r="BX102" s="746"/>
      <c r="BY102" s="746"/>
    </row>
    <row r="103" spans="2:77" s="109" customFormat="1" x14ac:dyDescent="0.2">
      <c r="B103" s="670"/>
      <c r="C103" s="670"/>
      <c r="D103" s="670"/>
      <c r="E103" s="670"/>
      <c r="F103" s="670"/>
      <c r="G103" s="670"/>
      <c r="H103" s="670"/>
      <c r="I103" s="670"/>
      <c r="J103" s="670"/>
      <c r="K103" s="670"/>
      <c r="L103" s="670"/>
      <c r="M103" s="670"/>
      <c r="N103" s="129"/>
      <c r="O103" s="129"/>
      <c r="P103" s="746"/>
      <c r="Q103" s="746"/>
      <c r="R103" s="281"/>
      <c r="S103" s="281"/>
      <c r="T103" s="746"/>
      <c r="U103" s="746"/>
      <c r="V103" s="746"/>
      <c r="W103" s="746"/>
      <c r="X103" s="746"/>
      <c r="Y103" s="746"/>
      <c r="Z103" s="746"/>
      <c r="AA103" s="746"/>
      <c r="AB103" s="746"/>
      <c r="AC103" s="746"/>
      <c r="AD103" s="746"/>
      <c r="AE103" s="746"/>
      <c r="AF103" s="281"/>
      <c r="AG103" s="281"/>
      <c r="AH103" s="746"/>
      <c r="AI103" s="746"/>
      <c r="AJ103" s="746"/>
      <c r="AK103" s="746"/>
      <c r="AL103" s="746"/>
      <c r="AM103" s="746"/>
      <c r="AN103" s="281"/>
      <c r="AO103" s="281"/>
      <c r="AP103" s="281"/>
      <c r="AQ103" s="281"/>
      <c r="AR103" s="281"/>
      <c r="AS103" s="281"/>
      <c r="AT103" s="746"/>
      <c r="AU103" s="746"/>
      <c r="AV103" s="746"/>
      <c r="AW103" s="746"/>
      <c r="AX103" s="746"/>
      <c r="AY103" s="746"/>
      <c r="AZ103" s="746"/>
      <c r="BA103" s="746"/>
      <c r="BB103" s="746"/>
      <c r="BC103" s="746"/>
      <c r="BD103" s="746"/>
      <c r="BE103" s="746"/>
      <c r="BF103" s="281"/>
      <c r="BG103" s="281"/>
      <c r="BH103" s="746"/>
      <c r="BI103" s="746"/>
      <c r="BJ103" s="746"/>
      <c r="BK103" s="746"/>
      <c r="BL103" s="746"/>
      <c r="BM103" s="746"/>
      <c r="BN103" s="746"/>
      <c r="BO103" s="746"/>
      <c r="BP103" s="281"/>
      <c r="BQ103" s="281"/>
      <c r="BR103" s="281"/>
      <c r="BS103" s="281"/>
      <c r="BT103" s="281"/>
      <c r="BU103" s="281"/>
      <c r="BV103" s="746"/>
      <c r="BW103" s="746"/>
      <c r="BX103" s="746"/>
      <c r="BY103" s="746"/>
    </row>
    <row r="104" spans="2:77" s="109" customFormat="1" x14ac:dyDescent="0.2">
      <c r="B104" s="667"/>
      <c r="C104" s="670"/>
      <c r="D104" s="670"/>
      <c r="E104" s="670"/>
      <c r="F104" s="670"/>
      <c r="G104" s="670"/>
      <c r="H104" s="670"/>
      <c r="I104" s="670"/>
      <c r="J104" s="670"/>
      <c r="K104" s="670"/>
      <c r="L104" s="670"/>
      <c r="M104" s="670"/>
      <c r="N104" s="129"/>
      <c r="O104" s="129"/>
      <c r="P104" s="746"/>
      <c r="Q104" s="746"/>
      <c r="R104" s="281"/>
      <c r="S104" s="281"/>
      <c r="T104" s="746"/>
      <c r="U104" s="746"/>
      <c r="V104" s="746"/>
      <c r="W104" s="746"/>
      <c r="X104" s="746"/>
      <c r="Y104" s="746"/>
      <c r="Z104" s="746"/>
      <c r="AA104" s="746"/>
      <c r="AB104" s="746"/>
      <c r="AC104" s="746"/>
      <c r="AD104" s="746"/>
      <c r="AE104" s="746"/>
      <c r="AF104" s="281"/>
      <c r="AG104" s="281"/>
      <c r="AH104" s="746"/>
      <c r="AI104" s="746"/>
      <c r="AJ104" s="746"/>
      <c r="AK104" s="746"/>
      <c r="AL104" s="746"/>
      <c r="AM104" s="746"/>
      <c r="AN104" s="281"/>
      <c r="AO104" s="281"/>
      <c r="AP104" s="281"/>
      <c r="AQ104" s="281"/>
      <c r="AR104" s="281"/>
      <c r="AS104" s="281"/>
      <c r="AT104" s="746"/>
      <c r="AU104" s="746"/>
      <c r="AV104" s="746"/>
      <c r="AW104" s="746"/>
      <c r="AX104" s="746"/>
      <c r="AY104" s="746"/>
      <c r="AZ104" s="746"/>
      <c r="BA104" s="746"/>
      <c r="BB104" s="746"/>
      <c r="BC104" s="746"/>
      <c r="BD104" s="746"/>
      <c r="BE104" s="746"/>
      <c r="BF104" s="281"/>
      <c r="BG104" s="281"/>
      <c r="BH104" s="746"/>
      <c r="BI104" s="746"/>
      <c r="BJ104" s="746"/>
      <c r="BK104" s="746"/>
      <c r="BL104" s="746"/>
      <c r="BM104" s="746"/>
      <c r="BN104" s="746"/>
      <c r="BO104" s="746"/>
      <c r="BP104" s="281"/>
      <c r="BQ104" s="281"/>
      <c r="BR104" s="281"/>
      <c r="BS104" s="281"/>
      <c r="BT104" s="281"/>
      <c r="BU104" s="281"/>
      <c r="BV104" s="746"/>
      <c r="BW104" s="746"/>
      <c r="BX104" s="746"/>
      <c r="BY104" s="746"/>
    </row>
    <row r="105" spans="2:77" s="109" customFormat="1" x14ac:dyDescent="0.2">
      <c r="B105" s="670"/>
      <c r="C105" s="670"/>
      <c r="D105" s="670"/>
      <c r="E105" s="670"/>
      <c r="F105" s="670"/>
      <c r="G105" s="670"/>
      <c r="H105" s="670"/>
      <c r="I105" s="670"/>
      <c r="J105" s="670"/>
      <c r="K105" s="670"/>
      <c r="L105" s="670"/>
      <c r="M105" s="670"/>
      <c r="N105" s="129"/>
      <c r="O105" s="129"/>
      <c r="P105" s="746"/>
      <c r="Q105" s="746"/>
      <c r="R105" s="281"/>
      <c r="S105" s="281"/>
      <c r="T105" s="746"/>
      <c r="U105" s="746"/>
      <c r="V105" s="746"/>
      <c r="W105" s="746"/>
      <c r="X105" s="746"/>
      <c r="Y105" s="746"/>
      <c r="Z105" s="746"/>
      <c r="AA105" s="746"/>
      <c r="AB105" s="746"/>
      <c r="AC105" s="746"/>
      <c r="AD105" s="746"/>
      <c r="AE105" s="746"/>
      <c r="AF105" s="281"/>
      <c r="AG105" s="281"/>
      <c r="AH105" s="746"/>
      <c r="AI105" s="746"/>
      <c r="AJ105" s="746"/>
      <c r="AK105" s="746"/>
      <c r="AL105" s="746"/>
      <c r="AM105" s="746"/>
      <c r="AN105" s="281"/>
      <c r="AO105" s="281"/>
      <c r="AP105" s="281"/>
      <c r="AQ105" s="281"/>
      <c r="AR105" s="281"/>
      <c r="AS105" s="281"/>
      <c r="AT105" s="746"/>
      <c r="AU105" s="746"/>
      <c r="AV105" s="746"/>
      <c r="AW105" s="746"/>
      <c r="AX105" s="746"/>
      <c r="AY105" s="746"/>
      <c r="AZ105" s="746"/>
      <c r="BA105" s="746"/>
      <c r="BB105" s="746"/>
      <c r="BC105" s="746"/>
      <c r="BD105" s="746"/>
      <c r="BE105" s="746"/>
      <c r="BF105" s="281"/>
      <c r="BG105" s="281"/>
      <c r="BH105" s="746"/>
      <c r="BI105" s="746"/>
      <c r="BJ105" s="746"/>
      <c r="BK105" s="746"/>
      <c r="BL105" s="746"/>
      <c r="BM105" s="746"/>
      <c r="BN105" s="746"/>
      <c r="BO105" s="746"/>
      <c r="BP105" s="281"/>
      <c r="BQ105" s="281"/>
      <c r="BR105" s="281"/>
      <c r="BS105" s="281"/>
      <c r="BT105" s="281"/>
      <c r="BU105" s="281"/>
      <c r="BV105" s="746"/>
      <c r="BW105" s="746"/>
      <c r="BX105" s="746"/>
      <c r="BY105" s="746"/>
    </row>
    <row r="106" spans="2:77" s="109" customFormat="1" x14ac:dyDescent="0.2">
      <c r="B106" s="667"/>
      <c r="C106" s="667"/>
      <c r="D106" s="667"/>
      <c r="E106" s="667"/>
      <c r="F106" s="667"/>
      <c r="G106" s="667"/>
      <c r="H106" s="667"/>
      <c r="I106" s="667"/>
      <c r="J106" s="667"/>
      <c r="K106" s="667"/>
      <c r="L106" s="667"/>
      <c r="M106" s="667"/>
      <c r="N106" s="116"/>
      <c r="O106" s="116"/>
      <c r="P106" s="746"/>
      <c r="Q106" s="746"/>
      <c r="R106" s="281"/>
      <c r="S106" s="281"/>
      <c r="T106" s="746"/>
      <c r="U106" s="746"/>
      <c r="V106" s="746"/>
      <c r="W106" s="746"/>
      <c r="X106" s="746"/>
      <c r="Y106" s="746"/>
      <c r="Z106" s="746"/>
      <c r="AA106" s="746"/>
      <c r="AB106" s="746"/>
      <c r="AC106" s="746"/>
      <c r="AD106" s="746"/>
      <c r="AE106" s="746"/>
      <c r="AF106" s="281"/>
      <c r="AG106" s="281"/>
      <c r="AH106" s="746"/>
      <c r="AI106" s="746"/>
      <c r="AJ106" s="746"/>
      <c r="AK106" s="746"/>
      <c r="AL106" s="746"/>
      <c r="AM106" s="746"/>
      <c r="AN106" s="281"/>
      <c r="AO106" s="281"/>
      <c r="AP106" s="281"/>
      <c r="AQ106" s="281"/>
      <c r="AR106" s="281"/>
      <c r="AS106" s="281"/>
      <c r="AT106" s="746"/>
      <c r="AU106" s="746"/>
      <c r="AV106" s="746"/>
      <c r="AW106" s="746"/>
      <c r="AX106" s="746"/>
      <c r="AY106" s="746"/>
      <c r="AZ106" s="746"/>
      <c r="BA106" s="746"/>
      <c r="BB106" s="746"/>
      <c r="BC106" s="746"/>
      <c r="BD106" s="746"/>
      <c r="BE106" s="746"/>
      <c r="BF106" s="281"/>
      <c r="BG106" s="281"/>
      <c r="BH106" s="746"/>
      <c r="BI106" s="746"/>
      <c r="BJ106" s="746"/>
      <c r="BK106" s="746"/>
      <c r="BL106" s="746"/>
      <c r="BM106" s="746"/>
      <c r="BN106" s="746"/>
      <c r="BO106" s="746"/>
      <c r="BP106" s="281"/>
      <c r="BQ106" s="281"/>
      <c r="BR106" s="281"/>
      <c r="BS106" s="281"/>
      <c r="BT106" s="281"/>
      <c r="BU106" s="281"/>
      <c r="BV106" s="746"/>
      <c r="BW106" s="746"/>
      <c r="BX106" s="746"/>
      <c r="BY106" s="746"/>
    </row>
    <row r="107" spans="2:77" s="109" customFormat="1" x14ac:dyDescent="0.2">
      <c r="B107" s="670"/>
      <c r="C107" s="670"/>
      <c r="D107" s="670"/>
      <c r="E107" s="670"/>
      <c r="F107" s="670"/>
      <c r="G107" s="670"/>
      <c r="H107" s="670"/>
      <c r="I107" s="670"/>
      <c r="J107" s="670"/>
      <c r="K107" s="670"/>
      <c r="L107" s="670"/>
      <c r="M107" s="670"/>
      <c r="N107" s="129"/>
      <c r="O107" s="129"/>
      <c r="P107" s="746"/>
      <c r="Q107" s="746"/>
      <c r="R107" s="281"/>
      <c r="S107" s="281"/>
      <c r="T107" s="746"/>
      <c r="U107" s="746"/>
      <c r="V107" s="746"/>
      <c r="W107" s="746"/>
      <c r="X107" s="746"/>
      <c r="Y107" s="746"/>
      <c r="Z107" s="746"/>
      <c r="AA107" s="746"/>
      <c r="AB107" s="746"/>
      <c r="AC107" s="746"/>
      <c r="AD107" s="746"/>
      <c r="AE107" s="746"/>
      <c r="AF107" s="281"/>
      <c r="AG107" s="281"/>
      <c r="AH107" s="746"/>
      <c r="AI107" s="746"/>
      <c r="AJ107" s="746"/>
      <c r="AK107" s="746"/>
      <c r="AL107" s="746"/>
      <c r="AM107" s="746"/>
      <c r="AN107" s="281"/>
      <c r="AO107" s="281"/>
      <c r="AP107" s="281"/>
      <c r="AQ107" s="281"/>
      <c r="AR107" s="281"/>
      <c r="AS107" s="281"/>
      <c r="AT107" s="746"/>
      <c r="AU107" s="746"/>
      <c r="AV107" s="746"/>
      <c r="AW107" s="746"/>
      <c r="AX107" s="746"/>
      <c r="AY107" s="746"/>
      <c r="AZ107" s="746"/>
      <c r="BA107" s="746"/>
      <c r="BB107" s="746"/>
      <c r="BC107" s="746"/>
      <c r="BD107" s="746"/>
      <c r="BE107" s="746"/>
      <c r="BF107" s="281"/>
      <c r="BG107" s="281"/>
      <c r="BH107" s="746"/>
      <c r="BI107" s="746"/>
      <c r="BJ107" s="746"/>
      <c r="BK107" s="746"/>
      <c r="BL107" s="746"/>
      <c r="BM107" s="746"/>
      <c r="BN107" s="746"/>
      <c r="BO107" s="746"/>
      <c r="BP107" s="281"/>
      <c r="BQ107" s="281"/>
      <c r="BR107" s="281"/>
      <c r="BS107" s="281"/>
      <c r="BT107" s="281"/>
      <c r="BU107" s="281"/>
      <c r="BV107" s="746"/>
      <c r="BW107" s="746"/>
      <c r="BX107" s="746"/>
      <c r="BY107" s="746"/>
    </row>
    <row r="108" spans="2:77" s="109" customFormat="1" x14ac:dyDescent="0.2">
      <c r="B108" s="670"/>
      <c r="C108" s="670"/>
      <c r="D108" s="670"/>
      <c r="E108" s="670"/>
      <c r="F108" s="670"/>
      <c r="G108" s="670"/>
      <c r="H108" s="670"/>
      <c r="I108" s="670"/>
      <c r="J108" s="670"/>
      <c r="K108" s="670"/>
      <c r="L108" s="670"/>
      <c r="M108" s="670"/>
      <c r="N108" s="129"/>
      <c r="O108" s="129"/>
      <c r="P108" s="746"/>
      <c r="Q108" s="746"/>
      <c r="R108" s="281"/>
      <c r="S108" s="281"/>
      <c r="T108" s="746"/>
      <c r="U108" s="746"/>
      <c r="V108" s="746"/>
      <c r="W108" s="746"/>
      <c r="X108" s="746"/>
      <c r="Y108" s="746"/>
      <c r="Z108" s="746"/>
      <c r="AA108" s="746"/>
      <c r="AB108" s="746"/>
      <c r="AC108" s="746"/>
      <c r="AD108" s="746"/>
      <c r="AE108" s="746"/>
      <c r="AF108" s="281"/>
      <c r="AG108" s="281"/>
      <c r="AH108" s="746"/>
      <c r="AI108" s="746"/>
      <c r="AJ108" s="746"/>
      <c r="AK108" s="746"/>
      <c r="AL108" s="746"/>
      <c r="AM108" s="746"/>
      <c r="AN108" s="281"/>
      <c r="AO108" s="281"/>
      <c r="AP108" s="281"/>
      <c r="AQ108" s="281"/>
      <c r="AR108" s="281"/>
      <c r="AS108" s="281"/>
      <c r="AT108" s="746"/>
      <c r="AU108" s="746"/>
      <c r="AV108" s="746"/>
      <c r="AW108" s="746"/>
      <c r="AX108" s="746"/>
      <c r="AY108" s="746"/>
      <c r="AZ108" s="746"/>
      <c r="BA108" s="746"/>
      <c r="BB108" s="746"/>
      <c r="BC108" s="746"/>
      <c r="BD108" s="746"/>
      <c r="BE108" s="746"/>
      <c r="BF108" s="281"/>
      <c r="BG108" s="281"/>
      <c r="BH108" s="746"/>
      <c r="BI108" s="746"/>
      <c r="BJ108" s="746"/>
      <c r="BK108" s="746"/>
      <c r="BL108" s="746"/>
      <c r="BM108" s="746"/>
      <c r="BN108" s="746"/>
      <c r="BO108" s="746"/>
      <c r="BP108" s="281"/>
      <c r="BQ108" s="281"/>
      <c r="BR108" s="281"/>
      <c r="BS108" s="281"/>
      <c r="BT108" s="281"/>
      <c r="BU108" s="281"/>
      <c r="BV108" s="746"/>
      <c r="BW108" s="746"/>
      <c r="BX108" s="746"/>
      <c r="BY108" s="746"/>
    </row>
    <row r="109" spans="2:77" s="109" customFormat="1" x14ac:dyDescent="0.2">
      <c r="B109" s="670"/>
      <c r="C109" s="670"/>
      <c r="D109" s="670"/>
      <c r="E109" s="670"/>
      <c r="F109" s="670"/>
      <c r="G109" s="670"/>
      <c r="H109" s="670"/>
      <c r="I109" s="670"/>
      <c r="J109" s="670"/>
      <c r="K109" s="670"/>
      <c r="L109" s="670"/>
      <c r="M109" s="670"/>
      <c r="N109" s="129"/>
      <c r="O109" s="129"/>
      <c r="P109" s="746"/>
      <c r="Q109" s="746"/>
      <c r="R109" s="281"/>
      <c r="S109" s="281"/>
      <c r="T109" s="746"/>
      <c r="U109" s="746"/>
      <c r="V109" s="746"/>
      <c r="W109" s="746"/>
      <c r="X109" s="746"/>
      <c r="Y109" s="746"/>
      <c r="Z109" s="746"/>
      <c r="AA109" s="746"/>
      <c r="AB109" s="746"/>
      <c r="AC109" s="746"/>
      <c r="AD109" s="746"/>
      <c r="AE109" s="746"/>
      <c r="AF109" s="281"/>
      <c r="AG109" s="281"/>
      <c r="AH109" s="746"/>
      <c r="AI109" s="746"/>
      <c r="AJ109" s="746"/>
      <c r="AK109" s="746"/>
      <c r="AL109" s="746"/>
      <c r="AM109" s="746"/>
      <c r="AN109" s="281"/>
      <c r="AO109" s="281"/>
      <c r="AP109" s="281"/>
      <c r="AQ109" s="281"/>
      <c r="AR109" s="281"/>
      <c r="AS109" s="281"/>
      <c r="AT109" s="746"/>
      <c r="AU109" s="746"/>
      <c r="AV109" s="746"/>
      <c r="AW109" s="746"/>
      <c r="AX109" s="746"/>
      <c r="AY109" s="746"/>
      <c r="AZ109" s="746"/>
      <c r="BA109" s="746"/>
      <c r="BB109" s="746"/>
      <c r="BC109" s="746"/>
      <c r="BD109" s="746"/>
      <c r="BE109" s="746"/>
      <c r="BF109" s="281"/>
      <c r="BG109" s="281"/>
      <c r="BH109" s="746"/>
      <c r="BI109" s="746"/>
      <c r="BJ109" s="746"/>
      <c r="BK109" s="746"/>
      <c r="BL109" s="746"/>
      <c r="BM109" s="746"/>
      <c r="BN109" s="746"/>
      <c r="BO109" s="746"/>
      <c r="BP109" s="281"/>
      <c r="BQ109" s="281"/>
      <c r="BR109" s="281"/>
      <c r="BS109" s="281"/>
      <c r="BT109" s="281"/>
      <c r="BU109" s="281"/>
      <c r="BV109" s="746"/>
      <c r="BW109" s="746"/>
      <c r="BX109" s="746"/>
      <c r="BY109" s="746"/>
    </row>
    <row r="110" spans="2:77" s="109" customFormat="1" x14ac:dyDescent="0.2">
      <c r="B110" s="670"/>
      <c r="C110" s="670"/>
      <c r="D110" s="670"/>
      <c r="E110" s="670"/>
      <c r="F110" s="670"/>
      <c r="G110" s="670"/>
      <c r="H110" s="670"/>
      <c r="I110" s="670"/>
      <c r="J110" s="670"/>
      <c r="K110" s="670"/>
      <c r="L110" s="670"/>
      <c r="M110" s="670"/>
      <c r="N110" s="129"/>
      <c r="O110" s="129"/>
      <c r="P110" s="746"/>
      <c r="Q110" s="746"/>
      <c r="R110" s="281"/>
      <c r="S110" s="281"/>
      <c r="T110" s="746"/>
      <c r="U110" s="746"/>
      <c r="V110" s="746"/>
      <c r="W110" s="746"/>
      <c r="X110" s="746"/>
      <c r="Y110" s="746"/>
      <c r="Z110" s="746"/>
      <c r="AA110" s="746"/>
      <c r="AB110" s="746"/>
      <c r="AC110" s="746"/>
      <c r="AD110" s="746"/>
      <c r="AE110" s="746"/>
      <c r="AF110" s="281"/>
      <c r="AG110" s="281"/>
      <c r="AH110" s="746"/>
      <c r="AI110" s="746"/>
      <c r="AJ110" s="746"/>
      <c r="AK110" s="746"/>
      <c r="AL110" s="746"/>
      <c r="AM110" s="746"/>
      <c r="AN110" s="281"/>
      <c r="AO110" s="281"/>
      <c r="AP110" s="281"/>
      <c r="AQ110" s="281"/>
      <c r="AR110" s="281"/>
      <c r="AS110" s="281"/>
      <c r="AT110" s="746"/>
      <c r="AU110" s="746"/>
      <c r="AV110" s="746"/>
      <c r="AW110" s="746"/>
      <c r="AX110" s="746"/>
      <c r="AY110" s="746"/>
      <c r="AZ110" s="746"/>
      <c r="BA110" s="746"/>
      <c r="BB110" s="746"/>
      <c r="BC110" s="746"/>
      <c r="BD110" s="746"/>
      <c r="BE110" s="746"/>
      <c r="BF110" s="281"/>
      <c r="BG110" s="281"/>
      <c r="BH110" s="746"/>
      <c r="BI110" s="746"/>
      <c r="BJ110" s="746"/>
      <c r="BK110" s="746"/>
      <c r="BL110" s="746"/>
      <c r="BM110" s="746"/>
      <c r="BN110" s="746"/>
      <c r="BO110" s="746"/>
      <c r="BP110" s="281"/>
      <c r="BQ110" s="281"/>
      <c r="BR110" s="281"/>
      <c r="BS110" s="281"/>
      <c r="BT110" s="281"/>
      <c r="BU110" s="281"/>
      <c r="BV110" s="746"/>
      <c r="BW110" s="746"/>
      <c r="BX110" s="746"/>
      <c r="BY110" s="746"/>
    </row>
    <row r="111" spans="2:77" s="109" customFormat="1" x14ac:dyDescent="0.2">
      <c r="B111" s="670"/>
      <c r="C111" s="670"/>
      <c r="D111" s="670"/>
      <c r="E111" s="670"/>
      <c r="F111" s="670"/>
      <c r="G111" s="670"/>
      <c r="H111" s="670"/>
      <c r="I111" s="670"/>
      <c r="J111" s="670"/>
      <c r="K111" s="670"/>
      <c r="L111" s="670"/>
      <c r="M111" s="670"/>
      <c r="N111" s="129"/>
      <c r="O111" s="129"/>
      <c r="P111" s="746"/>
      <c r="Q111" s="746"/>
      <c r="R111" s="281"/>
      <c r="S111" s="281"/>
      <c r="T111" s="746"/>
      <c r="U111" s="746"/>
      <c r="V111" s="746"/>
      <c r="W111" s="746"/>
      <c r="X111" s="746"/>
      <c r="Y111" s="746"/>
      <c r="Z111" s="746"/>
      <c r="AA111" s="746"/>
      <c r="AB111" s="746"/>
      <c r="AC111" s="746"/>
      <c r="AD111" s="746"/>
      <c r="AE111" s="746"/>
      <c r="AF111" s="281"/>
      <c r="AG111" s="281"/>
      <c r="AH111" s="746"/>
      <c r="AI111" s="746"/>
      <c r="AJ111" s="746"/>
      <c r="AK111" s="746"/>
      <c r="AL111" s="746"/>
      <c r="AM111" s="746"/>
      <c r="AN111" s="281"/>
      <c r="AO111" s="281"/>
      <c r="AP111" s="281"/>
      <c r="AQ111" s="281"/>
      <c r="AR111" s="281"/>
      <c r="AS111" s="281"/>
      <c r="AT111" s="746"/>
      <c r="AU111" s="746"/>
      <c r="AV111" s="746"/>
      <c r="AW111" s="746"/>
      <c r="AX111" s="746"/>
      <c r="AY111" s="746"/>
      <c r="AZ111" s="746"/>
      <c r="BA111" s="746"/>
      <c r="BB111" s="746"/>
      <c r="BC111" s="746"/>
      <c r="BD111" s="746"/>
      <c r="BE111" s="746"/>
      <c r="BF111" s="281"/>
      <c r="BG111" s="281"/>
      <c r="BH111" s="746"/>
      <c r="BI111" s="746"/>
      <c r="BJ111" s="746"/>
      <c r="BK111" s="746"/>
      <c r="BL111" s="746"/>
      <c r="BM111" s="746"/>
      <c r="BN111" s="746"/>
      <c r="BO111" s="746"/>
      <c r="BP111" s="281"/>
      <c r="BQ111" s="281"/>
      <c r="BR111" s="281"/>
      <c r="BS111" s="281"/>
      <c r="BT111" s="281"/>
      <c r="BU111" s="281"/>
      <c r="BV111" s="746"/>
      <c r="BW111" s="746"/>
      <c r="BX111" s="746"/>
      <c r="BY111" s="746"/>
    </row>
    <row r="112" spans="2:77" s="109" customFormat="1" x14ac:dyDescent="0.2">
      <c r="B112" s="670"/>
      <c r="C112" s="670"/>
      <c r="D112" s="670"/>
      <c r="E112" s="670"/>
      <c r="F112" s="670"/>
      <c r="G112" s="670"/>
      <c r="H112" s="670"/>
      <c r="I112" s="670"/>
      <c r="J112" s="670"/>
      <c r="K112" s="670"/>
      <c r="L112" s="670"/>
      <c r="M112" s="670"/>
      <c r="N112" s="129"/>
      <c r="O112" s="129"/>
      <c r="P112" s="746"/>
      <c r="Q112" s="746"/>
      <c r="R112" s="281"/>
      <c r="S112" s="281"/>
      <c r="T112" s="746"/>
      <c r="U112" s="746"/>
      <c r="V112" s="746"/>
      <c r="W112" s="746"/>
      <c r="X112" s="746"/>
      <c r="Y112" s="746"/>
      <c r="Z112" s="746"/>
      <c r="AA112" s="746"/>
      <c r="AB112" s="746"/>
      <c r="AC112" s="746"/>
      <c r="AD112" s="746"/>
      <c r="AE112" s="746"/>
      <c r="AF112" s="281"/>
      <c r="AG112" s="281"/>
      <c r="AH112" s="746"/>
      <c r="AI112" s="746"/>
      <c r="AJ112" s="746"/>
      <c r="AK112" s="746"/>
      <c r="AL112" s="746"/>
      <c r="AM112" s="746"/>
      <c r="AN112" s="281"/>
      <c r="AO112" s="281"/>
      <c r="AP112" s="281"/>
      <c r="AQ112" s="281"/>
      <c r="AR112" s="281"/>
      <c r="AS112" s="281"/>
      <c r="AT112" s="746"/>
      <c r="AU112" s="746"/>
      <c r="AV112" s="746"/>
      <c r="AW112" s="746"/>
      <c r="AX112" s="746"/>
      <c r="AY112" s="746"/>
      <c r="AZ112" s="746"/>
      <c r="BA112" s="746"/>
      <c r="BB112" s="746"/>
      <c r="BC112" s="746"/>
      <c r="BD112" s="746"/>
      <c r="BE112" s="746"/>
      <c r="BF112" s="281"/>
      <c r="BG112" s="281"/>
      <c r="BH112" s="746"/>
      <c r="BI112" s="746"/>
      <c r="BJ112" s="746"/>
      <c r="BK112" s="746"/>
      <c r="BL112" s="746"/>
      <c r="BM112" s="746"/>
      <c r="BN112" s="746"/>
      <c r="BO112" s="746"/>
      <c r="BP112" s="281"/>
      <c r="BQ112" s="281"/>
      <c r="BR112" s="281"/>
      <c r="BS112" s="281"/>
      <c r="BT112" s="281"/>
      <c r="BU112" s="281"/>
      <c r="BV112" s="746"/>
      <c r="BW112" s="746"/>
      <c r="BX112" s="746"/>
      <c r="BY112" s="746"/>
    </row>
    <row r="113" spans="2:77" s="109" customFormat="1" x14ac:dyDescent="0.2">
      <c r="B113" s="670"/>
      <c r="C113" s="670"/>
      <c r="D113" s="670"/>
      <c r="E113" s="670"/>
      <c r="F113" s="670"/>
      <c r="G113" s="670"/>
      <c r="H113" s="670"/>
      <c r="I113" s="670"/>
      <c r="J113" s="670"/>
      <c r="K113" s="670"/>
      <c r="L113" s="670"/>
      <c r="M113" s="670"/>
      <c r="N113" s="129"/>
      <c r="O113" s="129"/>
      <c r="P113" s="746"/>
      <c r="Q113" s="746"/>
      <c r="R113" s="281"/>
      <c r="S113" s="281"/>
      <c r="T113" s="746"/>
      <c r="U113" s="746"/>
      <c r="V113" s="746"/>
      <c r="W113" s="746"/>
      <c r="X113" s="746"/>
      <c r="Y113" s="746"/>
      <c r="Z113" s="746"/>
      <c r="AA113" s="746"/>
      <c r="AB113" s="746"/>
      <c r="AC113" s="746"/>
      <c r="AD113" s="746"/>
      <c r="AE113" s="746"/>
      <c r="AF113" s="281"/>
      <c r="AG113" s="281"/>
      <c r="AH113" s="746"/>
      <c r="AI113" s="746"/>
      <c r="AJ113" s="746"/>
      <c r="AK113" s="746"/>
      <c r="AL113" s="746"/>
      <c r="AM113" s="746"/>
      <c r="AN113" s="281"/>
      <c r="AO113" s="281"/>
      <c r="AP113" s="281"/>
      <c r="AQ113" s="281"/>
      <c r="AR113" s="281"/>
      <c r="AS113" s="281"/>
      <c r="AT113" s="746"/>
      <c r="AU113" s="746"/>
      <c r="AV113" s="746"/>
      <c r="AW113" s="746"/>
      <c r="AX113" s="746"/>
      <c r="AY113" s="746"/>
      <c r="AZ113" s="746"/>
      <c r="BA113" s="746"/>
      <c r="BB113" s="746"/>
      <c r="BC113" s="746"/>
      <c r="BD113" s="746"/>
      <c r="BE113" s="746"/>
      <c r="BF113" s="281"/>
      <c r="BG113" s="281"/>
      <c r="BH113" s="746"/>
      <c r="BI113" s="746"/>
      <c r="BJ113" s="746"/>
      <c r="BK113" s="746"/>
      <c r="BL113" s="746"/>
      <c r="BM113" s="746"/>
      <c r="BN113" s="746"/>
      <c r="BO113" s="746"/>
      <c r="BP113" s="281"/>
      <c r="BQ113" s="281"/>
      <c r="BR113" s="281"/>
      <c r="BS113" s="281"/>
      <c r="BT113" s="281"/>
      <c r="BU113" s="281"/>
      <c r="BV113" s="746"/>
      <c r="BW113" s="746"/>
      <c r="BX113" s="746"/>
      <c r="BY113" s="746"/>
    </row>
    <row r="114" spans="2:77" s="109" customFormat="1" x14ac:dyDescent="0.2">
      <c r="B114" s="670"/>
      <c r="C114" s="670"/>
      <c r="D114" s="670"/>
      <c r="E114" s="670"/>
      <c r="F114" s="670"/>
      <c r="G114" s="670"/>
      <c r="H114" s="670"/>
      <c r="I114" s="670"/>
      <c r="J114" s="670"/>
      <c r="K114" s="670"/>
      <c r="L114" s="670"/>
      <c r="M114" s="670"/>
      <c r="N114" s="129"/>
      <c r="O114" s="129"/>
      <c r="P114" s="746"/>
      <c r="Q114" s="746"/>
      <c r="R114" s="281"/>
      <c r="S114" s="281"/>
      <c r="T114" s="746"/>
      <c r="U114" s="746"/>
      <c r="V114" s="746"/>
      <c r="W114" s="746"/>
      <c r="X114" s="746"/>
      <c r="Y114" s="746"/>
      <c r="Z114" s="746"/>
      <c r="AA114" s="746"/>
      <c r="AB114" s="746"/>
      <c r="AC114" s="746"/>
      <c r="AD114" s="746"/>
      <c r="AE114" s="746"/>
      <c r="AF114" s="281"/>
      <c r="AG114" s="281"/>
      <c r="AH114" s="746"/>
      <c r="AI114" s="746"/>
      <c r="AJ114" s="746"/>
      <c r="AK114" s="746"/>
      <c r="AL114" s="746"/>
      <c r="AM114" s="746"/>
      <c r="AN114" s="281"/>
      <c r="AO114" s="281"/>
      <c r="AP114" s="281"/>
      <c r="AQ114" s="281"/>
      <c r="AR114" s="281"/>
      <c r="AS114" s="281"/>
      <c r="AT114" s="746"/>
      <c r="AU114" s="746"/>
      <c r="AV114" s="746"/>
      <c r="AW114" s="746"/>
      <c r="AX114" s="746"/>
      <c r="AY114" s="746"/>
      <c r="AZ114" s="746"/>
      <c r="BA114" s="746"/>
      <c r="BB114" s="746"/>
      <c r="BC114" s="746"/>
      <c r="BD114" s="746"/>
      <c r="BE114" s="746"/>
      <c r="BF114" s="281"/>
      <c r="BG114" s="281"/>
      <c r="BH114" s="746"/>
      <c r="BI114" s="746"/>
      <c r="BJ114" s="746"/>
      <c r="BK114" s="746"/>
      <c r="BL114" s="746"/>
      <c r="BM114" s="746"/>
      <c r="BN114" s="746"/>
      <c r="BO114" s="746"/>
      <c r="BP114" s="281"/>
      <c r="BQ114" s="281"/>
      <c r="BR114" s="281"/>
      <c r="BS114" s="281"/>
      <c r="BT114" s="281"/>
      <c r="BU114" s="281"/>
      <c r="BV114" s="746"/>
      <c r="BW114" s="746"/>
      <c r="BX114" s="746"/>
      <c r="BY114" s="746"/>
    </row>
    <row r="115" spans="2:77" s="109" customFormat="1" x14ac:dyDescent="0.2">
      <c r="B115" s="670"/>
      <c r="C115" s="670"/>
      <c r="D115" s="670"/>
      <c r="E115" s="670"/>
      <c r="F115" s="670"/>
      <c r="G115" s="670"/>
      <c r="H115" s="670"/>
      <c r="I115" s="670"/>
      <c r="J115" s="670"/>
      <c r="K115" s="670"/>
      <c r="L115" s="670"/>
      <c r="M115" s="670"/>
      <c r="N115" s="129"/>
      <c r="O115" s="129"/>
      <c r="P115" s="746"/>
      <c r="Q115" s="746"/>
      <c r="R115" s="281"/>
      <c r="S115" s="281"/>
      <c r="T115" s="746"/>
      <c r="U115" s="746"/>
      <c r="V115" s="746"/>
      <c r="W115" s="746"/>
      <c r="X115" s="746"/>
      <c r="Y115" s="746"/>
      <c r="Z115" s="746"/>
      <c r="AA115" s="746"/>
      <c r="AB115" s="746"/>
      <c r="AC115" s="746"/>
      <c r="AD115" s="746"/>
      <c r="AE115" s="746"/>
      <c r="AF115" s="281"/>
      <c r="AG115" s="281"/>
      <c r="AH115" s="746"/>
      <c r="AI115" s="746"/>
      <c r="AJ115" s="746"/>
      <c r="AK115" s="746"/>
      <c r="AL115" s="746"/>
      <c r="AM115" s="746"/>
      <c r="AN115" s="281"/>
      <c r="AO115" s="281"/>
      <c r="AP115" s="281"/>
      <c r="AQ115" s="281"/>
      <c r="AR115" s="281"/>
      <c r="AS115" s="281"/>
      <c r="AT115" s="746"/>
      <c r="AU115" s="746"/>
      <c r="AV115" s="746"/>
      <c r="AW115" s="746"/>
      <c r="AX115" s="746"/>
      <c r="AY115" s="746"/>
      <c r="AZ115" s="746"/>
      <c r="BA115" s="746"/>
      <c r="BB115" s="746"/>
      <c r="BC115" s="746"/>
      <c r="BD115" s="746"/>
      <c r="BE115" s="746"/>
      <c r="BF115" s="281"/>
      <c r="BG115" s="281"/>
      <c r="BH115" s="746"/>
      <c r="BI115" s="746"/>
      <c r="BJ115" s="746"/>
      <c r="BK115" s="746"/>
      <c r="BL115" s="746"/>
      <c r="BM115" s="746"/>
      <c r="BN115" s="746"/>
      <c r="BO115" s="746"/>
      <c r="BP115" s="281"/>
      <c r="BQ115" s="281"/>
      <c r="BR115" s="281"/>
      <c r="BS115" s="281"/>
      <c r="BT115" s="281"/>
      <c r="BU115" s="281"/>
      <c r="BV115" s="746"/>
      <c r="BW115" s="746"/>
      <c r="BX115" s="746"/>
      <c r="BY115" s="746"/>
    </row>
    <row r="116" spans="2:77" s="109" customFormat="1" x14ac:dyDescent="0.2">
      <c r="B116" s="667"/>
      <c r="C116" s="667"/>
      <c r="D116" s="667"/>
      <c r="E116" s="667"/>
      <c r="F116" s="667"/>
      <c r="G116" s="667"/>
      <c r="H116" s="667"/>
      <c r="I116" s="667"/>
      <c r="J116" s="667"/>
      <c r="K116" s="667"/>
      <c r="L116" s="667"/>
      <c r="M116" s="667"/>
      <c r="N116" s="116"/>
      <c r="O116" s="116"/>
      <c r="P116" s="746"/>
      <c r="Q116" s="746"/>
      <c r="R116" s="281"/>
      <c r="S116" s="281"/>
      <c r="T116" s="746"/>
      <c r="U116" s="746"/>
      <c r="V116" s="746"/>
      <c r="W116" s="746"/>
      <c r="X116" s="746"/>
      <c r="Y116" s="746"/>
      <c r="Z116" s="746"/>
      <c r="AA116" s="746"/>
      <c r="AB116" s="746"/>
      <c r="AC116" s="746"/>
      <c r="AD116" s="746"/>
      <c r="AE116" s="746"/>
      <c r="AF116" s="281"/>
      <c r="AG116" s="281"/>
      <c r="AH116" s="746"/>
      <c r="AI116" s="746"/>
      <c r="AJ116" s="746"/>
      <c r="AK116" s="746"/>
      <c r="AL116" s="746"/>
      <c r="AM116" s="746"/>
      <c r="AN116" s="281"/>
      <c r="AO116" s="281"/>
      <c r="AP116" s="281"/>
      <c r="AQ116" s="281"/>
      <c r="AR116" s="281"/>
      <c r="AS116" s="281"/>
      <c r="AT116" s="746"/>
      <c r="AU116" s="746"/>
      <c r="AV116" s="746"/>
      <c r="AW116" s="746"/>
      <c r="AX116" s="746"/>
      <c r="AY116" s="746"/>
      <c r="AZ116" s="746"/>
      <c r="BA116" s="746"/>
      <c r="BB116" s="746"/>
      <c r="BC116" s="746"/>
      <c r="BD116" s="746"/>
      <c r="BE116" s="746"/>
      <c r="BF116" s="281"/>
      <c r="BG116" s="281"/>
      <c r="BH116" s="746"/>
      <c r="BI116" s="746"/>
      <c r="BJ116" s="746"/>
      <c r="BK116" s="746"/>
      <c r="BL116" s="746"/>
      <c r="BM116" s="746"/>
      <c r="BN116" s="746"/>
      <c r="BO116" s="746"/>
      <c r="BP116" s="281"/>
      <c r="BQ116" s="281"/>
      <c r="BR116" s="281"/>
      <c r="BS116" s="281"/>
      <c r="BT116" s="281"/>
      <c r="BU116" s="281"/>
      <c r="BV116" s="746"/>
      <c r="BW116" s="746"/>
      <c r="BX116" s="746"/>
      <c r="BY116" s="746"/>
    </row>
    <row r="117" spans="2:77" s="109" customFormat="1" x14ac:dyDescent="0.2">
      <c r="B117" s="670"/>
      <c r="C117" s="670"/>
      <c r="D117" s="670"/>
      <c r="E117" s="670"/>
      <c r="F117" s="670"/>
      <c r="G117" s="670"/>
      <c r="H117" s="670"/>
      <c r="I117" s="670"/>
      <c r="J117" s="670"/>
      <c r="K117" s="670"/>
      <c r="L117" s="670"/>
      <c r="M117" s="670"/>
      <c r="N117" s="129"/>
      <c r="O117" s="129"/>
      <c r="P117" s="746"/>
      <c r="Q117" s="746"/>
      <c r="R117" s="281"/>
      <c r="S117" s="281"/>
      <c r="T117" s="746"/>
      <c r="U117" s="746"/>
      <c r="V117" s="746"/>
      <c r="W117" s="746"/>
      <c r="X117" s="746"/>
      <c r="Y117" s="746"/>
      <c r="Z117" s="746"/>
      <c r="AA117" s="746"/>
      <c r="AB117" s="746"/>
      <c r="AC117" s="746"/>
      <c r="AD117" s="746"/>
      <c r="AE117" s="746"/>
      <c r="AF117" s="281"/>
      <c r="AG117" s="281"/>
      <c r="AH117" s="746"/>
      <c r="AI117" s="746"/>
      <c r="AJ117" s="746"/>
      <c r="AK117" s="746"/>
      <c r="AL117" s="746"/>
      <c r="AM117" s="746"/>
      <c r="AN117" s="281"/>
      <c r="AO117" s="281"/>
      <c r="AP117" s="281"/>
      <c r="AQ117" s="281"/>
      <c r="AR117" s="281"/>
      <c r="AS117" s="281"/>
      <c r="AT117" s="746"/>
      <c r="AU117" s="746"/>
      <c r="AV117" s="746"/>
      <c r="AW117" s="746"/>
      <c r="AX117" s="746"/>
      <c r="AY117" s="746"/>
      <c r="AZ117" s="746"/>
      <c r="BA117" s="746"/>
      <c r="BB117" s="746"/>
      <c r="BC117" s="746"/>
      <c r="BD117" s="746"/>
      <c r="BE117" s="746"/>
      <c r="BF117" s="281"/>
      <c r="BG117" s="281"/>
      <c r="BH117" s="746"/>
      <c r="BI117" s="746"/>
      <c r="BJ117" s="746"/>
      <c r="BK117" s="746"/>
      <c r="BL117" s="746"/>
      <c r="BM117" s="746"/>
      <c r="BN117" s="746"/>
      <c r="BO117" s="746"/>
      <c r="BP117" s="281"/>
      <c r="BQ117" s="281"/>
      <c r="BR117" s="281"/>
      <c r="BS117" s="281"/>
      <c r="BT117" s="281"/>
      <c r="BU117" s="281"/>
      <c r="BV117" s="746"/>
      <c r="BW117" s="746"/>
      <c r="BX117" s="746"/>
      <c r="BY117" s="746"/>
    </row>
    <row r="118" spans="2:77" s="109" customFormat="1" x14ac:dyDescent="0.2">
      <c r="B118" s="667"/>
      <c r="C118" s="667"/>
      <c r="D118" s="667"/>
      <c r="E118" s="667"/>
      <c r="F118" s="667"/>
      <c r="G118" s="667"/>
      <c r="H118" s="667"/>
      <c r="I118" s="667"/>
      <c r="J118" s="667"/>
      <c r="K118" s="667"/>
      <c r="L118" s="667"/>
      <c r="M118" s="667"/>
      <c r="N118" s="116"/>
      <c r="O118" s="116"/>
      <c r="P118" s="746"/>
      <c r="Q118" s="746"/>
      <c r="R118" s="281"/>
      <c r="S118" s="281"/>
      <c r="T118" s="746"/>
      <c r="U118" s="746"/>
      <c r="V118" s="746"/>
      <c r="W118" s="746"/>
      <c r="X118" s="746"/>
      <c r="Y118" s="746"/>
      <c r="Z118" s="746"/>
      <c r="AA118" s="746"/>
      <c r="AB118" s="746"/>
      <c r="AC118" s="746"/>
      <c r="AD118" s="746"/>
      <c r="AE118" s="746"/>
      <c r="AF118" s="281"/>
      <c r="AG118" s="281"/>
      <c r="AH118" s="746"/>
      <c r="AI118" s="746"/>
      <c r="AJ118" s="746"/>
      <c r="AK118" s="746"/>
      <c r="AL118" s="746"/>
      <c r="AM118" s="746"/>
      <c r="AN118" s="281"/>
      <c r="AO118" s="281"/>
      <c r="AP118" s="281"/>
      <c r="AQ118" s="281"/>
      <c r="AR118" s="281"/>
      <c r="AS118" s="281"/>
      <c r="AT118" s="746"/>
      <c r="AU118" s="746"/>
      <c r="AV118" s="746"/>
      <c r="AW118" s="746"/>
      <c r="AX118" s="746"/>
      <c r="AY118" s="746"/>
      <c r="AZ118" s="746"/>
      <c r="BA118" s="746"/>
      <c r="BB118" s="746"/>
      <c r="BC118" s="746"/>
      <c r="BD118" s="746"/>
      <c r="BE118" s="746"/>
      <c r="BF118" s="281"/>
      <c r="BG118" s="281"/>
      <c r="BH118" s="746"/>
      <c r="BI118" s="746"/>
      <c r="BJ118" s="746"/>
      <c r="BK118" s="746"/>
      <c r="BL118" s="746"/>
      <c r="BM118" s="746"/>
      <c r="BN118" s="746"/>
      <c r="BO118" s="746"/>
      <c r="BP118" s="281"/>
      <c r="BQ118" s="281"/>
      <c r="BR118" s="281"/>
      <c r="BS118" s="281"/>
      <c r="BT118" s="281"/>
      <c r="BU118" s="281"/>
      <c r="BV118" s="746"/>
      <c r="BW118" s="746"/>
      <c r="BX118" s="746"/>
      <c r="BY118" s="746"/>
    </row>
    <row r="119" spans="2:77" s="109" customFormat="1" x14ac:dyDescent="0.2">
      <c r="B119" s="670"/>
      <c r="C119" s="670"/>
      <c r="D119" s="670"/>
      <c r="E119" s="670"/>
      <c r="F119" s="670"/>
      <c r="G119" s="670"/>
      <c r="H119" s="670"/>
      <c r="I119" s="670"/>
      <c r="J119" s="670"/>
      <c r="K119" s="670"/>
      <c r="L119" s="670"/>
      <c r="M119" s="670"/>
      <c r="N119" s="129"/>
      <c r="O119" s="129"/>
      <c r="P119" s="746"/>
      <c r="Q119" s="746"/>
      <c r="R119" s="281"/>
      <c r="S119" s="281"/>
      <c r="T119" s="746"/>
      <c r="U119" s="746"/>
      <c r="V119" s="746"/>
      <c r="W119" s="746"/>
      <c r="X119" s="746"/>
      <c r="Y119" s="746"/>
      <c r="Z119" s="746"/>
      <c r="AA119" s="746"/>
      <c r="AB119" s="746"/>
      <c r="AC119" s="746"/>
      <c r="AD119" s="746"/>
      <c r="AE119" s="746"/>
      <c r="AF119" s="281"/>
      <c r="AG119" s="281"/>
      <c r="AH119" s="746"/>
      <c r="AI119" s="746"/>
      <c r="AJ119" s="746"/>
      <c r="AK119" s="746"/>
      <c r="AL119" s="746"/>
      <c r="AM119" s="746"/>
      <c r="AN119" s="281"/>
      <c r="AO119" s="281"/>
      <c r="AP119" s="281"/>
      <c r="AQ119" s="281"/>
      <c r="AR119" s="281"/>
      <c r="AS119" s="281"/>
      <c r="AT119" s="746"/>
      <c r="AU119" s="746"/>
      <c r="AV119" s="746"/>
      <c r="AW119" s="746"/>
      <c r="AX119" s="746"/>
      <c r="AY119" s="746"/>
      <c r="AZ119" s="746"/>
      <c r="BA119" s="746"/>
      <c r="BB119" s="746"/>
      <c r="BC119" s="746"/>
      <c r="BD119" s="746"/>
      <c r="BE119" s="746"/>
      <c r="BF119" s="281"/>
      <c r="BG119" s="281"/>
      <c r="BH119" s="746"/>
      <c r="BI119" s="746"/>
      <c r="BJ119" s="746"/>
      <c r="BK119" s="746"/>
      <c r="BL119" s="746"/>
      <c r="BM119" s="746"/>
      <c r="BN119" s="746"/>
      <c r="BO119" s="746"/>
      <c r="BP119" s="281"/>
      <c r="BQ119" s="281"/>
      <c r="BR119" s="281"/>
      <c r="BS119" s="281"/>
      <c r="BT119" s="281"/>
      <c r="BU119" s="281"/>
      <c r="BV119" s="746"/>
      <c r="BW119" s="746"/>
      <c r="BX119" s="746"/>
      <c r="BY119" s="746"/>
    </row>
    <row r="120" spans="2:77" s="109" customFormat="1" x14ac:dyDescent="0.2">
      <c r="B120" s="667"/>
      <c r="C120" s="667"/>
      <c r="D120" s="667"/>
      <c r="E120" s="667"/>
      <c r="F120" s="667"/>
      <c r="G120" s="667"/>
      <c r="H120" s="667"/>
      <c r="I120" s="667"/>
      <c r="J120" s="667"/>
      <c r="K120" s="667"/>
      <c r="L120" s="667"/>
      <c r="M120" s="667"/>
      <c r="N120" s="116"/>
      <c r="O120" s="116"/>
      <c r="P120" s="746"/>
      <c r="Q120" s="746"/>
      <c r="R120" s="281"/>
      <c r="S120" s="281"/>
      <c r="T120" s="746"/>
      <c r="U120" s="746"/>
      <c r="V120" s="746"/>
      <c r="W120" s="746"/>
      <c r="X120" s="746"/>
      <c r="Y120" s="746"/>
      <c r="Z120" s="746"/>
      <c r="AA120" s="746"/>
      <c r="AB120" s="746"/>
      <c r="AC120" s="746"/>
      <c r="AD120" s="746"/>
      <c r="AE120" s="746"/>
      <c r="AF120" s="281"/>
      <c r="AG120" s="281"/>
      <c r="AH120" s="746"/>
      <c r="AI120" s="746"/>
      <c r="AJ120" s="746"/>
      <c r="AK120" s="746"/>
      <c r="AL120" s="746"/>
      <c r="AM120" s="746"/>
      <c r="AN120" s="281"/>
      <c r="AO120" s="281"/>
      <c r="AP120" s="281"/>
      <c r="AQ120" s="281"/>
      <c r="AR120" s="281"/>
      <c r="AS120" s="281"/>
      <c r="AT120" s="746"/>
      <c r="AU120" s="746"/>
      <c r="AV120" s="746"/>
      <c r="AW120" s="746"/>
      <c r="AX120" s="728"/>
      <c r="AY120" s="728"/>
      <c r="AZ120" s="746"/>
      <c r="BA120" s="746"/>
      <c r="BB120" s="746"/>
      <c r="BC120" s="746"/>
      <c r="BD120" s="746"/>
      <c r="BE120" s="746"/>
      <c r="BF120" s="281"/>
      <c r="BG120" s="281"/>
      <c r="BH120" s="746"/>
      <c r="BI120" s="746"/>
      <c r="BJ120" s="746"/>
      <c r="BK120" s="746"/>
      <c r="BL120" s="746"/>
      <c r="BM120" s="746"/>
      <c r="BN120" s="746"/>
      <c r="BO120" s="746"/>
      <c r="BP120" s="281"/>
      <c r="BQ120" s="281"/>
      <c r="BR120" s="281"/>
      <c r="BS120" s="281"/>
      <c r="BT120" s="281"/>
      <c r="BU120" s="281"/>
      <c r="BV120" s="746"/>
      <c r="BW120" s="746"/>
      <c r="BX120" s="746"/>
      <c r="BY120" s="746"/>
    </row>
    <row r="121" spans="2:77" s="109" customFormat="1" x14ac:dyDescent="0.2">
      <c r="R121" s="263"/>
      <c r="S121" s="263"/>
      <c r="AF121" s="263"/>
      <c r="AG121" s="263"/>
      <c r="AN121" s="263"/>
      <c r="AO121" s="263"/>
      <c r="AP121" s="263"/>
      <c r="AQ121" s="263"/>
      <c r="AR121" s="263"/>
      <c r="AS121" s="263"/>
      <c r="BF121" s="263"/>
      <c r="BG121" s="263"/>
      <c r="BP121" s="263"/>
      <c r="BQ121" s="263"/>
      <c r="BR121" s="263"/>
      <c r="BS121" s="263"/>
      <c r="BT121" s="263"/>
      <c r="BU121" s="263"/>
    </row>
    <row r="122" spans="2:77" s="109" customFormat="1" x14ac:dyDescent="0.2">
      <c r="J122" s="118"/>
      <c r="K122" s="726"/>
      <c r="L122" s="726"/>
      <c r="M122" s="726"/>
      <c r="N122" s="726"/>
      <c r="O122" s="726"/>
      <c r="P122" s="726"/>
      <c r="Q122" s="726"/>
      <c r="R122" s="726"/>
      <c r="S122" s="726"/>
      <c r="T122" s="726"/>
      <c r="U122" s="726"/>
      <c r="V122" s="726"/>
      <c r="W122" s="726"/>
      <c r="X122" s="726"/>
      <c r="Y122" s="726"/>
      <c r="Z122" s="726"/>
      <c r="AA122" s="726"/>
      <c r="AB122" s="726"/>
      <c r="AC122" s="726"/>
      <c r="AD122" s="726"/>
      <c r="AE122" s="726"/>
      <c r="AF122" s="726"/>
      <c r="AG122" s="726"/>
      <c r="AH122" s="726"/>
      <c r="AI122" s="726"/>
      <c r="AJ122" s="726"/>
      <c r="AK122" s="726"/>
      <c r="AL122" s="726"/>
      <c r="AM122" s="726"/>
      <c r="AN122" s="726"/>
      <c r="AO122" s="726"/>
      <c r="AP122" s="726"/>
      <c r="AQ122" s="726"/>
      <c r="AR122" s="726"/>
      <c r="AS122" s="726"/>
      <c r="AT122" s="726"/>
      <c r="AU122" s="726"/>
      <c r="AV122" s="726"/>
      <c r="AW122" s="726"/>
      <c r="AX122" s="726"/>
      <c r="AY122" s="726"/>
      <c r="AZ122" s="726"/>
      <c r="BA122" s="726"/>
      <c r="BB122" s="726"/>
      <c r="BF122" s="263"/>
      <c r="BG122" s="263"/>
      <c r="BP122" s="263"/>
      <c r="BQ122" s="263"/>
      <c r="BR122" s="263"/>
      <c r="BS122" s="263"/>
      <c r="BT122" s="263"/>
      <c r="BU122" s="263"/>
    </row>
    <row r="123" spans="2:77" s="109" customFormat="1" x14ac:dyDescent="0.2">
      <c r="J123" s="118"/>
      <c r="K123" s="664"/>
      <c r="L123" s="664"/>
      <c r="M123" s="664"/>
      <c r="N123" s="664"/>
      <c r="O123" s="664"/>
      <c r="P123" s="664"/>
      <c r="Q123" s="664"/>
      <c r="R123" s="664"/>
      <c r="S123" s="664"/>
      <c r="T123" s="664"/>
      <c r="U123" s="664"/>
      <c r="V123" s="664"/>
      <c r="W123" s="664"/>
      <c r="X123" s="664"/>
      <c r="Y123" s="664"/>
      <c r="Z123" s="664"/>
      <c r="AA123" s="664"/>
      <c r="AB123" s="664"/>
      <c r="AC123" s="664"/>
      <c r="AD123" s="664"/>
      <c r="AE123" s="664"/>
      <c r="AF123" s="664"/>
      <c r="AG123" s="664"/>
      <c r="AH123" s="664"/>
      <c r="AI123" s="726"/>
      <c r="AJ123" s="726"/>
      <c r="AK123" s="726"/>
      <c r="AL123" s="726"/>
      <c r="AM123" s="726"/>
      <c r="AN123" s="726"/>
      <c r="AO123" s="726"/>
      <c r="AP123" s="726"/>
      <c r="AQ123" s="726"/>
      <c r="AR123" s="726"/>
      <c r="AS123" s="726"/>
      <c r="AT123" s="726"/>
      <c r="AU123" s="726"/>
      <c r="AV123" s="726"/>
      <c r="AW123" s="726"/>
      <c r="AX123" s="726"/>
      <c r="AY123" s="726"/>
      <c r="AZ123" s="726"/>
      <c r="BA123" s="726"/>
      <c r="BB123" s="726"/>
      <c r="BF123" s="263"/>
      <c r="BG123" s="263"/>
      <c r="BP123" s="263"/>
      <c r="BQ123" s="263"/>
      <c r="BR123" s="263"/>
      <c r="BS123" s="263"/>
      <c r="BT123" s="263"/>
      <c r="BU123" s="263"/>
    </row>
    <row r="124" spans="2:77" s="109" customFormat="1" x14ac:dyDescent="0.2">
      <c r="R124" s="263"/>
      <c r="S124" s="263"/>
      <c r="AF124" s="263"/>
      <c r="AG124" s="263"/>
      <c r="AN124" s="263"/>
      <c r="AO124" s="263"/>
      <c r="AP124" s="263"/>
      <c r="AQ124" s="263"/>
      <c r="AR124" s="263"/>
      <c r="AS124" s="263"/>
      <c r="BF124" s="263"/>
      <c r="BG124" s="263"/>
      <c r="BP124" s="263"/>
      <c r="BQ124" s="263"/>
      <c r="BR124" s="263"/>
      <c r="BS124" s="263"/>
      <c r="BT124" s="263"/>
      <c r="BU124" s="263"/>
    </row>
    <row r="125" spans="2:77" s="109" customFormat="1" ht="18" x14ac:dyDescent="0.25">
      <c r="B125" s="692"/>
      <c r="C125" s="692"/>
      <c r="D125" s="692"/>
      <c r="E125" s="692"/>
      <c r="F125" s="692"/>
      <c r="G125" s="692"/>
      <c r="H125" s="692"/>
      <c r="I125" s="692"/>
      <c r="J125" s="692"/>
      <c r="K125" s="692"/>
      <c r="L125" s="692"/>
      <c r="R125" s="263"/>
      <c r="S125" s="263"/>
      <c r="AF125" s="263"/>
      <c r="AG125" s="263"/>
      <c r="AH125" s="692"/>
      <c r="AI125" s="692"/>
      <c r="AJ125" s="692"/>
      <c r="AK125" s="692"/>
      <c r="AL125" s="692"/>
      <c r="AM125" s="692"/>
      <c r="AN125" s="692"/>
      <c r="AO125" s="692"/>
      <c r="AP125" s="692"/>
      <c r="AQ125" s="692"/>
      <c r="AR125" s="692"/>
      <c r="AS125" s="692"/>
      <c r="AT125" s="692"/>
      <c r="AU125" s="692"/>
      <c r="AV125" s="692"/>
      <c r="AW125" s="692"/>
      <c r="AX125" s="692"/>
      <c r="AY125" s="692"/>
      <c r="AZ125" s="692"/>
      <c r="BA125" s="692"/>
      <c r="BB125" s="692"/>
      <c r="BC125" s="692"/>
      <c r="BD125" s="692"/>
      <c r="BE125" s="692"/>
      <c r="BF125" s="692"/>
      <c r="BG125" s="692"/>
      <c r="BH125" s="692"/>
      <c r="BI125" s="692"/>
      <c r="BJ125" s="692"/>
      <c r="BK125" s="692"/>
      <c r="BP125" s="263"/>
      <c r="BQ125" s="263"/>
      <c r="BR125" s="263"/>
      <c r="BS125" s="263"/>
      <c r="BT125" s="263"/>
      <c r="BU125" s="263"/>
    </row>
    <row r="126" spans="2:77" s="135" customFormat="1" x14ac:dyDescent="0.2">
      <c r="B126" s="697"/>
      <c r="C126" s="697"/>
      <c r="D126" s="697"/>
      <c r="E126" s="697"/>
      <c r="F126" s="697"/>
      <c r="G126" s="697"/>
      <c r="H126" s="697"/>
      <c r="I126" s="697"/>
      <c r="J126" s="697"/>
      <c r="K126" s="697"/>
      <c r="L126" s="697"/>
      <c r="R126" s="290"/>
      <c r="S126" s="290"/>
      <c r="AA126" s="697"/>
      <c r="AB126" s="697"/>
      <c r="AC126" s="697"/>
      <c r="AD126" s="697"/>
      <c r="AE126" s="697"/>
      <c r="AF126" s="697"/>
      <c r="AG126" s="697"/>
      <c r="AH126" s="697"/>
      <c r="AI126" s="697"/>
      <c r="AJ126" s="697"/>
      <c r="AK126" s="697"/>
      <c r="AL126" s="697"/>
      <c r="AM126" s="697"/>
      <c r="AN126" s="697"/>
      <c r="AO126" s="697"/>
      <c r="AP126" s="697"/>
      <c r="AQ126" s="697"/>
      <c r="AR126" s="697"/>
      <c r="AS126" s="697"/>
      <c r="AT126" s="697"/>
      <c r="AU126" s="697"/>
      <c r="AV126" s="697"/>
      <c r="AW126" s="697"/>
      <c r="AX126" s="697"/>
      <c r="AY126" s="697"/>
      <c r="AZ126" s="697"/>
      <c r="BA126" s="697"/>
      <c r="BB126" s="697"/>
      <c r="BC126" s="697"/>
      <c r="BD126" s="697"/>
      <c r="BE126" s="697"/>
      <c r="BF126" s="697"/>
      <c r="BG126" s="697"/>
      <c r="BH126" s="697"/>
      <c r="BP126" s="290"/>
      <c r="BQ126" s="290"/>
      <c r="BR126" s="290"/>
      <c r="BS126" s="290"/>
      <c r="BT126" s="290"/>
      <c r="BU126" s="290"/>
    </row>
    <row r="127" spans="2:77" s="135" customFormat="1" ht="18" x14ac:dyDescent="0.25">
      <c r="B127" s="712"/>
      <c r="C127" s="712"/>
      <c r="D127" s="712"/>
      <c r="E127" s="712"/>
      <c r="F127" s="712"/>
      <c r="G127" s="712"/>
      <c r="H127" s="712"/>
      <c r="I127" s="712"/>
      <c r="J127" s="712"/>
      <c r="K127" s="712"/>
      <c r="L127" s="712"/>
      <c r="M127" s="139"/>
      <c r="N127" s="139"/>
      <c r="O127" s="139"/>
      <c r="P127" s="139"/>
      <c r="Q127" s="745"/>
      <c r="R127" s="745"/>
      <c r="S127" s="745"/>
      <c r="T127" s="745"/>
      <c r="U127" s="745"/>
      <c r="V127" s="745"/>
      <c r="W127" s="745"/>
      <c r="X127" s="745"/>
      <c r="Y127" s="745"/>
      <c r="Z127" s="745"/>
      <c r="AA127" s="745"/>
      <c r="AB127" s="745"/>
      <c r="AC127" s="745"/>
      <c r="AD127" s="745"/>
      <c r="AE127" s="745"/>
      <c r="AF127" s="745"/>
      <c r="AG127" s="745"/>
      <c r="AH127" s="745"/>
      <c r="AI127" s="745"/>
      <c r="AJ127" s="745"/>
      <c r="AK127" s="745"/>
      <c r="AL127" s="745"/>
      <c r="AM127" s="745"/>
      <c r="AN127" s="745"/>
      <c r="AO127" s="745"/>
      <c r="AP127" s="745"/>
      <c r="AQ127" s="745"/>
      <c r="AR127" s="745"/>
      <c r="AS127" s="745"/>
      <c r="AT127" s="745"/>
      <c r="AU127" s="745"/>
      <c r="AV127" s="745"/>
      <c r="AW127" s="745"/>
      <c r="AX127" s="745"/>
      <c r="AY127" s="745"/>
      <c r="AZ127" s="745"/>
      <c r="BA127" s="745"/>
      <c r="BB127" s="745"/>
      <c r="BC127" s="745"/>
      <c r="BD127" s="745"/>
      <c r="BE127" s="745"/>
      <c r="BF127" s="745"/>
      <c r="BG127" s="745"/>
      <c r="BH127" s="745"/>
      <c r="BI127" s="745"/>
      <c r="BJ127" s="745"/>
      <c r="BK127" s="745"/>
      <c r="BL127" s="745"/>
      <c r="BM127" s="745"/>
      <c r="BN127" s="745"/>
      <c r="BO127" s="745"/>
      <c r="BP127" s="291"/>
      <c r="BQ127" s="291"/>
      <c r="BR127" s="291"/>
      <c r="BS127" s="291"/>
      <c r="BT127" s="291"/>
      <c r="BU127" s="291"/>
      <c r="BV127" s="21"/>
      <c r="BW127" s="21"/>
    </row>
    <row r="128" spans="2:77" s="135" customFormat="1" ht="15" x14ac:dyDescent="0.2">
      <c r="B128" s="712"/>
      <c r="C128" s="712"/>
      <c r="D128" s="712"/>
      <c r="E128" s="712"/>
      <c r="F128" s="712"/>
      <c r="G128" s="712"/>
      <c r="H128" s="712"/>
      <c r="I128" s="712"/>
      <c r="J128" s="712"/>
      <c r="K128" s="712"/>
      <c r="L128" s="712"/>
      <c r="M128" s="21"/>
      <c r="N128" s="21"/>
      <c r="O128" s="21"/>
      <c r="P128" s="21"/>
      <c r="Q128" s="713"/>
      <c r="R128" s="713"/>
      <c r="S128" s="713"/>
      <c r="T128" s="713"/>
      <c r="U128" s="713"/>
      <c r="V128" s="713"/>
      <c r="W128" s="713"/>
      <c r="X128" s="713"/>
      <c r="Y128" s="713"/>
      <c r="Z128" s="713"/>
      <c r="AA128" s="713"/>
      <c r="AB128" s="713"/>
      <c r="AC128" s="713"/>
      <c r="AD128" s="713"/>
      <c r="AE128" s="713"/>
      <c r="AF128" s="713"/>
      <c r="AG128" s="713"/>
      <c r="AH128" s="713"/>
      <c r="AI128" s="713"/>
      <c r="AJ128" s="713"/>
      <c r="AK128" s="713"/>
      <c r="AL128" s="713"/>
      <c r="AM128" s="713"/>
      <c r="AN128" s="713"/>
      <c r="AO128" s="713"/>
      <c r="AP128" s="713"/>
      <c r="AQ128" s="713"/>
      <c r="AR128" s="713"/>
      <c r="AS128" s="713"/>
      <c r="AT128" s="713"/>
      <c r="AU128" s="713"/>
      <c r="AV128" s="713"/>
      <c r="AW128" s="713"/>
      <c r="AX128" s="713"/>
      <c r="AY128" s="713"/>
      <c r="AZ128" s="713"/>
      <c r="BA128" s="713"/>
      <c r="BB128" s="713"/>
      <c r="BC128" s="713"/>
      <c r="BD128" s="713"/>
      <c r="BE128" s="713"/>
      <c r="BF128" s="713"/>
      <c r="BG128" s="713"/>
      <c r="BH128" s="713"/>
      <c r="BI128" s="713"/>
      <c r="BJ128" s="713"/>
      <c r="BK128" s="713"/>
      <c r="BL128" s="713"/>
      <c r="BM128" s="713"/>
      <c r="BN128" s="713"/>
      <c r="BO128" s="713"/>
      <c r="BP128" s="287"/>
      <c r="BQ128" s="287"/>
      <c r="BR128" s="287"/>
      <c r="BS128" s="287"/>
      <c r="BT128" s="287"/>
      <c r="BU128" s="287"/>
      <c r="BV128" s="21"/>
      <c r="BW128" s="21"/>
    </row>
    <row r="129" spans="2:77" s="109" customFormat="1" ht="15.75" x14ac:dyDescent="0.25"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1"/>
      <c r="N129" s="21"/>
      <c r="O129" s="21"/>
      <c r="P129" s="21"/>
      <c r="Q129" s="714"/>
      <c r="R129" s="714"/>
      <c r="S129" s="714"/>
      <c r="T129" s="714"/>
      <c r="U129" s="714"/>
      <c r="V129" s="714"/>
      <c r="W129" s="714"/>
      <c r="X129" s="714"/>
      <c r="Y129" s="714"/>
      <c r="Z129" s="714"/>
      <c r="AA129" s="714"/>
      <c r="AB129" s="714"/>
      <c r="AC129" s="714"/>
      <c r="AD129" s="714"/>
      <c r="AE129" s="714"/>
      <c r="AF129" s="714"/>
      <c r="AG129" s="714"/>
      <c r="AH129" s="714"/>
      <c r="AI129" s="714"/>
      <c r="AJ129" s="714"/>
      <c r="AK129" s="714"/>
      <c r="AL129" s="714"/>
      <c r="AM129" s="714"/>
      <c r="AN129" s="714"/>
      <c r="AO129" s="714"/>
      <c r="AP129" s="714"/>
      <c r="AQ129" s="714"/>
      <c r="AR129" s="714"/>
      <c r="AS129" s="714"/>
      <c r="AT129" s="714"/>
      <c r="AU129" s="714"/>
      <c r="AV129" s="714"/>
      <c r="AW129" s="714"/>
      <c r="AX129" s="714"/>
      <c r="AY129" s="714"/>
      <c r="AZ129" s="714"/>
      <c r="BA129" s="714"/>
      <c r="BB129" s="714"/>
      <c r="BC129" s="714"/>
      <c r="BD129" s="714"/>
      <c r="BE129" s="714"/>
      <c r="BF129" s="714"/>
      <c r="BG129" s="714"/>
      <c r="BH129" s="714"/>
      <c r="BI129" s="714"/>
      <c r="BJ129" s="714"/>
      <c r="BK129" s="714"/>
      <c r="BL129" s="714"/>
      <c r="BM129" s="714"/>
      <c r="BN129" s="714"/>
      <c r="BO129" s="714"/>
      <c r="BP129" s="288"/>
      <c r="BQ129" s="288"/>
      <c r="BR129" s="288"/>
      <c r="BS129" s="288"/>
      <c r="BT129" s="288"/>
      <c r="BU129" s="288"/>
      <c r="BV129" s="21"/>
      <c r="BW129" s="21"/>
    </row>
    <row r="130" spans="2:77" s="109" customFormat="1" ht="15.75" x14ac:dyDescent="0.25"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1"/>
      <c r="N130" s="21"/>
      <c r="O130" s="21"/>
      <c r="P130" s="21"/>
      <c r="Q130" s="714"/>
      <c r="R130" s="714"/>
      <c r="S130" s="714"/>
      <c r="T130" s="714"/>
      <c r="U130" s="714"/>
      <c r="V130" s="714"/>
      <c r="W130" s="714"/>
      <c r="X130" s="714"/>
      <c r="Y130" s="714"/>
      <c r="Z130" s="714"/>
      <c r="AA130" s="714"/>
      <c r="AB130" s="714"/>
      <c r="AC130" s="714"/>
      <c r="AD130" s="714"/>
      <c r="AE130" s="714"/>
      <c r="AF130" s="714"/>
      <c r="AG130" s="714"/>
      <c r="AH130" s="714"/>
      <c r="AI130" s="714"/>
      <c r="AJ130" s="714"/>
      <c r="AK130" s="714"/>
      <c r="AL130" s="714"/>
      <c r="AM130" s="714"/>
      <c r="AN130" s="714"/>
      <c r="AO130" s="714"/>
      <c r="AP130" s="714"/>
      <c r="AQ130" s="714"/>
      <c r="AR130" s="714"/>
      <c r="AS130" s="714"/>
      <c r="AT130" s="714"/>
      <c r="AU130" s="714"/>
      <c r="AV130" s="714"/>
      <c r="AW130" s="714"/>
      <c r="AX130" s="714"/>
      <c r="AY130" s="714"/>
      <c r="AZ130" s="714"/>
      <c r="BA130" s="714"/>
      <c r="BB130" s="714"/>
      <c r="BC130" s="714"/>
      <c r="BD130" s="714"/>
      <c r="BE130" s="714"/>
      <c r="BF130" s="714"/>
      <c r="BG130" s="714"/>
      <c r="BH130" s="714"/>
      <c r="BI130" s="714"/>
      <c r="BJ130" s="714"/>
      <c r="BK130" s="714"/>
      <c r="BL130" s="714"/>
      <c r="BM130" s="714"/>
      <c r="BN130" s="714"/>
      <c r="BO130" s="714"/>
      <c r="BP130" s="288"/>
      <c r="BQ130" s="288"/>
      <c r="BR130" s="288"/>
      <c r="BS130" s="288"/>
      <c r="BT130" s="288"/>
      <c r="BU130" s="288"/>
      <c r="BV130" s="21"/>
      <c r="BW130" s="21"/>
    </row>
    <row r="131" spans="2:77" s="109" customFormat="1" ht="15.75" x14ac:dyDescent="0.25"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1"/>
      <c r="N131" s="21"/>
      <c r="O131" s="21"/>
      <c r="P131" s="21"/>
      <c r="Q131" s="715"/>
      <c r="R131" s="715"/>
      <c r="S131" s="715"/>
      <c r="T131" s="715"/>
      <c r="U131" s="715"/>
      <c r="V131" s="715"/>
      <c r="W131" s="715"/>
      <c r="X131" s="715"/>
      <c r="Y131" s="715"/>
      <c r="Z131" s="715"/>
      <c r="AA131" s="715"/>
      <c r="AB131" s="715"/>
      <c r="AC131" s="715"/>
      <c r="AD131" s="715"/>
      <c r="AE131" s="715"/>
      <c r="AF131" s="715"/>
      <c r="AG131" s="715"/>
      <c r="AH131" s="715"/>
      <c r="AI131" s="715"/>
      <c r="AJ131" s="715"/>
      <c r="AK131" s="715"/>
      <c r="AL131" s="715"/>
      <c r="AM131" s="715"/>
      <c r="AN131" s="715"/>
      <c r="AO131" s="715"/>
      <c r="AP131" s="715"/>
      <c r="AQ131" s="715"/>
      <c r="AR131" s="715"/>
      <c r="AS131" s="715"/>
      <c r="AT131" s="715"/>
      <c r="AU131" s="715"/>
      <c r="AV131" s="715"/>
      <c r="AW131" s="133"/>
      <c r="AX131" s="133"/>
      <c r="AY131" s="133"/>
      <c r="AZ131" s="133"/>
      <c r="BA131" s="133"/>
      <c r="BB131" s="133"/>
      <c r="BC131" s="133"/>
      <c r="BD131" s="133"/>
      <c r="BE131" s="133"/>
      <c r="BF131" s="288"/>
      <c r="BG131" s="288"/>
      <c r="BH131" s="133"/>
      <c r="BI131" s="133"/>
      <c r="BJ131" s="133"/>
      <c r="BK131" s="133"/>
      <c r="BL131" s="133"/>
      <c r="BM131" s="133"/>
      <c r="BN131" s="133"/>
      <c r="BO131" s="133"/>
      <c r="BP131" s="288"/>
      <c r="BQ131" s="288"/>
      <c r="BR131" s="288"/>
      <c r="BS131" s="288"/>
      <c r="BT131" s="288"/>
      <c r="BU131" s="288"/>
      <c r="BV131" s="21"/>
      <c r="BW131" s="21"/>
    </row>
    <row r="132" spans="2:77" s="109" customFormat="1" ht="15" x14ac:dyDescent="0.25">
      <c r="B132" s="22"/>
      <c r="C132" s="22"/>
      <c r="D132" s="22"/>
      <c r="E132" s="22"/>
      <c r="F132" s="22"/>
      <c r="G132" s="22"/>
      <c r="H132" s="22"/>
      <c r="I132" s="716"/>
      <c r="J132" s="709"/>
      <c r="K132" s="709"/>
      <c r="L132" s="709"/>
      <c r="M132" s="709"/>
      <c r="N132" s="122"/>
      <c r="O132" s="122"/>
      <c r="P132" s="709"/>
      <c r="Q132" s="709"/>
      <c r="R132" s="709"/>
      <c r="S132" s="709"/>
      <c r="T132" s="709"/>
      <c r="U132" s="709"/>
      <c r="V132" s="709"/>
      <c r="W132" s="709"/>
      <c r="X132" s="23"/>
      <c r="Y132" s="709"/>
      <c r="Z132" s="709"/>
      <c r="AA132" s="709"/>
      <c r="AB132" s="709"/>
      <c r="AC132" s="709"/>
      <c r="AD132" s="709"/>
      <c r="AE132" s="709"/>
      <c r="AF132" s="709"/>
      <c r="AG132" s="709"/>
      <c r="AH132" s="709"/>
      <c r="AI132" s="3"/>
      <c r="AJ132" s="709"/>
      <c r="AK132" s="709"/>
      <c r="AL132" s="709"/>
      <c r="AM132" s="709"/>
      <c r="AN132" s="709"/>
      <c r="AO132" s="709"/>
      <c r="AP132" s="709"/>
      <c r="AQ132" s="709"/>
      <c r="AR132" s="709"/>
      <c r="AS132" s="709"/>
      <c r="AT132" s="709"/>
      <c r="AU132" s="3"/>
      <c r="AV132" s="709"/>
      <c r="AW132" s="709"/>
      <c r="AX132" s="709"/>
      <c r="AY132" s="709"/>
      <c r="AZ132" s="3"/>
      <c r="BA132" s="709"/>
      <c r="BB132" s="709"/>
      <c r="BC132" s="709"/>
      <c r="BD132" s="3"/>
      <c r="BE132" s="709"/>
      <c r="BF132" s="709"/>
      <c r="BG132" s="709"/>
      <c r="BH132" s="709"/>
      <c r="BI132" s="709"/>
      <c r="BJ132" s="3"/>
      <c r="BK132" s="709"/>
      <c r="BL132" s="709"/>
      <c r="BM132" s="709"/>
      <c r="BN132" s="709"/>
      <c r="BO132" s="3"/>
      <c r="BP132" s="3"/>
      <c r="BQ132" s="3"/>
      <c r="BR132" s="3"/>
      <c r="BS132" s="3"/>
      <c r="BT132" s="3"/>
      <c r="BU132" s="3"/>
      <c r="BV132" s="709"/>
      <c r="BW132" s="709"/>
      <c r="BX132" s="709"/>
      <c r="BY132" s="709"/>
    </row>
    <row r="133" spans="2:77" s="109" customFormat="1" ht="15" x14ac:dyDescent="0.25">
      <c r="B133" s="22"/>
      <c r="C133" s="22"/>
      <c r="D133" s="22"/>
      <c r="E133" s="22"/>
      <c r="F133" s="22"/>
      <c r="G133" s="22"/>
      <c r="H133" s="22"/>
      <c r="I133" s="716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24"/>
      <c r="BY133" s="3"/>
    </row>
    <row r="134" spans="2:77" s="109" customFormat="1" ht="15" x14ac:dyDescent="0.25">
      <c r="B134" s="22"/>
      <c r="C134" s="22"/>
      <c r="D134" s="22"/>
      <c r="E134" s="22"/>
      <c r="F134" s="22"/>
      <c r="G134" s="22"/>
      <c r="H134" s="22"/>
      <c r="I134" s="716"/>
      <c r="J134" s="3"/>
      <c r="K134" s="3"/>
      <c r="L134" s="3"/>
      <c r="M134" s="23"/>
      <c r="N134" s="23"/>
      <c r="O134" s="2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24"/>
      <c r="BY134" s="3"/>
    </row>
    <row r="135" spans="2:77" s="109" customFormat="1" ht="15" x14ac:dyDescent="0.25">
      <c r="B135" s="22"/>
      <c r="C135" s="22"/>
      <c r="D135" s="22"/>
      <c r="E135" s="22"/>
      <c r="F135" s="22"/>
      <c r="G135" s="22"/>
      <c r="H135" s="22"/>
      <c r="I135" s="23"/>
      <c r="J135" s="3"/>
      <c r="K135" s="3"/>
      <c r="L135" s="3"/>
      <c r="M135" s="23"/>
      <c r="N135" s="23"/>
      <c r="O135" s="2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24"/>
      <c r="BY135" s="24"/>
    </row>
    <row r="136" spans="2:77" s="109" customFormat="1" ht="15" x14ac:dyDescent="0.25">
      <c r="B136" s="22"/>
      <c r="C136" s="22"/>
      <c r="D136" s="22"/>
      <c r="E136" s="22"/>
      <c r="F136" s="22"/>
      <c r="G136" s="22"/>
      <c r="H136" s="22"/>
      <c r="I136" s="132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735"/>
      <c r="W136" s="735"/>
      <c r="X136" s="735"/>
      <c r="Y136" s="735"/>
      <c r="Z136" s="735"/>
      <c r="AA136" s="735"/>
      <c r="AB136" s="735"/>
      <c r="AC136" s="735"/>
      <c r="AD136" s="735"/>
      <c r="AE136" s="735"/>
      <c r="AF136" s="735"/>
      <c r="AG136" s="735"/>
      <c r="AH136" s="735"/>
      <c r="AI136" s="735"/>
      <c r="AJ136" s="735"/>
      <c r="AK136" s="735"/>
      <c r="AL136" s="735"/>
      <c r="AM136" s="735"/>
      <c r="AN136" s="735"/>
      <c r="AO136" s="735"/>
      <c r="AP136" s="735"/>
      <c r="AQ136" s="735"/>
      <c r="AR136" s="735"/>
      <c r="AS136" s="735"/>
      <c r="AT136" s="735"/>
      <c r="AU136" s="735"/>
      <c r="AV136" s="735"/>
      <c r="AW136" s="735"/>
      <c r="AX136" s="735"/>
      <c r="AY136" s="735"/>
      <c r="AZ136" s="735"/>
      <c r="BA136" s="735"/>
      <c r="BB136" s="735"/>
      <c r="BC136" s="735"/>
      <c r="BD136" s="735"/>
      <c r="BE136" s="735"/>
      <c r="BF136" s="735"/>
      <c r="BG136" s="735"/>
      <c r="BH136" s="735"/>
      <c r="BI136" s="735"/>
      <c r="BJ136" s="735"/>
      <c r="BK136" s="735"/>
      <c r="BL136" s="735"/>
      <c r="BM136" s="735"/>
      <c r="BN136" s="735"/>
      <c r="BO136" s="735"/>
      <c r="BP136" s="735"/>
      <c r="BQ136" s="735"/>
      <c r="BR136" s="735"/>
      <c r="BS136" s="735"/>
      <c r="BT136" s="735"/>
      <c r="BU136" s="735"/>
      <c r="BV136" s="735"/>
      <c r="BW136" s="735"/>
      <c r="BX136" s="735"/>
      <c r="BY136" s="735"/>
    </row>
    <row r="137" spans="2:77" s="109" customFormat="1" ht="15.75" x14ac:dyDescent="0.25">
      <c r="B137" s="20"/>
      <c r="C137" s="20"/>
      <c r="D137" s="20"/>
      <c r="E137" s="20"/>
      <c r="F137" s="20"/>
      <c r="G137" s="20"/>
      <c r="H137" s="20"/>
      <c r="I137" s="139"/>
      <c r="J137" s="139"/>
      <c r="K137" s="139"/>
      <c r="L137" s="139"/>
      <c r="M137" s="139"/>
      <c r="N137" s="139"/>
      <c r="O137" s="139"/>
      <c r="P137" s="139"/>
      <c r="Q137" s="139"/>
      <c r="R137" s="294"/>
      <c r="S137" s="294"/>
      <c r="T137" s="139"/>
      <c r="U137" s="139"/>
      <c r="V137" s="139"/>
      <c r="W137" s="139"/>
      <c r="X137" s="139"/>
      <c r="Y137" s="139"/>
      <c r="Z137" s="139"/>
      <c r="AA137" s="139"/>
      <c r="AB137" s="139"/>
      <c r="AC137" s="139"/>
      <c r="AD137" s="139"/>
      <c r="AE137" s="139"/>
      <c r="AF137" s="294"/>
      <c r="AG137" s="294"/>
      <c r="AH137" s="139"/>
      <c r="AI137" s="139"/>
      <c r="AJ137" s="139"/>
      <c r="AK137" s="139"/>
      <c r="AL137" s="139"/>
      <c r="AM137" s="139"/>
      <c r="AN137" s="294"/>
      <c r="AO137" s="294"/>
      <c r="AP137" s="294"/>
      <c r="AQ137" s="294"/>
      <c r="AR137" s="294"/>
      <c r="AS137" s="294"/>
      <c r="AT137" s="139"/>
      <c r="AU137" s="139"/>
      <c r="AV137" s="139"/>
      <c r="AW137" s="139"/>
      <c r="AX137" s="139"/>
      <c r="AY137" s="139"/>
      <c r="AZ137" s="139"/>
      <c r="BA137" s="139"/>
      <c r="BB137" s="139"/>
      <c r="BC137" s="139"/>
      <c r="BD137" s="135"/>
      <c r="BE137" s="135"/>
      <c r="BF137" s="290"/>
      <c r="BG137" s="290"/>
      <c r="BH137" s="135"/>
      <c r="BI137" s="135"/>
      <c r="BJ137" s="135"/>
      <c r="BK137" s="135"/>
      <c r="BL137" s="135"/>
      <c r="BM137" s="135"/>
      <c r="BN137" s="135"/>
      <c r="BO137" s="135"/>
      <c r="BP137" s="290"/>
      <c r="BQ137" s="290"/>
      <c r="BR137" s="290"/>
      <c r="BS137" s="290"/>
      <c r="BT137" s="290"/>
      <c r="BU137" s="290"/>
      <c r="BV137" s="135"/>
      <c r="BW137" s="135"/>
      <c r="BX137" s="135"/>
      <c r="BY137" s="135"/>
    </row>
    <row r="138" spans="2:77" s="109" customFormat="1" ht="15" x14ac:dyDescent="0.2">
      <c r="B138" s="710"/>
      <c r="C138" s="710"/>
      <c r="D138" s="710"/>
      <c r="E138" s="710"/>
      <c r="F138" s="710"/>
      <c r="G138" s="710"/>
      <c r="H138" s="710"/>
      <c r="I138" s="710"/>
      <c r="J138" s="710"/>
      <c r="K138" s="710"/>
      <c r="L138" s="710"/>
      <c r="M138" s="710"/>
      <c r="N138" s="128"/>
      <c r="O138" s="128"/>
      <c r="P138" s="711"/>
      <c r="Q138" s="711"/>
      <c r="R138" s="711"/>
      <c r="S138" s="711"/>
      <c r="T138" s="711"/>
      <c r="U138" s="711"/>
      <c r="V138" s="711"/>
      <c r="W138" s="711"/>
      <c r="X138" s="711"/>
      <c r="Y138" s="711"/>
      <c r="Z138" s="711"/>
      <c r="AA138" s="711"/>
      <c r="AB138" s="711"/>
      <c r="AC138" s="711"/>
      <c r="AD138" s="711"/>
      <c r="AE138" s="711"/>
      <c r="AF138" s="711"/>
      <c r="AG138" s="711"/>
      <c r="AH138" s="711"/>
      <c r="AI138" s="711"/>
      <c r="AJ138" s="711"/>
      <c r="AK138" s="711"/>
      <c r="AL138" s="711"/>
      <c r="AM138" s="711"/>
      <c r="AN138" s="711"/>
      <c r="AO138" s="711"/>
      <c r="AP138" s="711"/>
      <c r="AQ138" s="711"/>
      <c r="AR138" s="711"/>
      <c r="AS138" s="711"/>
      <c r="AT138" s="711"/>
      <c r="AU138" s="711"/>
      <c r="AV138" s="711"/>
      <c r="AW138" s="711"/>
      <c r="AX138" s="711"/>
      <c r="AY138" s="711"/>
      <c r="AZ138" s="711"/>
      <c r="BA138" s="711"/>
      <c r="BB138" s="711"/>
      <c r="BC138" s="711"/>
      <c r="BD138" s="711"/>
      <c r="BE138" s="711"/>
      <c r="BF138" s="711"/>
      <c r="BG138" s="711"/>
      <c r="BH138" s="711"/>
      <c r="BI138" s="711"/>
      <c r="BJ138" s="711"/>
      <c r="BK138" s="711"/>
      <c r="BL138" s="711"/>
      <c r="BM138" s="711"/>
      <c r="BN138" s="711"/>
      <c r="BO138" s="711"/>
      <c r="BP138" s="711"/>
      <c r="BQ138" s="711"/>
      <c r="BR138" s="711"/>
      <c r="BS138" s="711"/>
      <c r="BT138" s="711"/>
      <c r="BU138" s="711"/>
      <c r="BV138" s="711"/>
      <c r="BW138" s="711"/>
      <c r="BX138" s="711"/>
      <c r="BY138" s="711"/>
    </row>
    <row r="139" spans="2:77" s="109" customFormat="1" ht="15" x14ac:dyDescent="0.2">
      <c r="B139" s="710"/>
      <c r="C139" s="710"/>
      <c r="D139" s="710"/>
      <c r="E139" s="710"/>
      <c r="F139" s="710"/>
      <c r="G139" s="710"/>
      <c r="H139" s="710"/>
      <c r="I139" s="710"/>
      <c r="J139" s="710"/>
      <c r="K139" s="710"/>
      <c r="L139" s="710"/>
      <c r="M139" s="710"/>
      <c r="N139" s="128"/>
      <c r="O139" s="128"/>
      <c r="P139" s="741"/>
      <c r="Q139" s="741"/>
      <c r="R139" s="280"/>
      <c r="S139" s="280"/>
      <c r="T139" s="736"/>
      <c r="U139" s="736"/>
      <c r="V139" s="741"/>
      <c r="W139" s="741"/>
      <c r="X139" s="703"/>
      <c r="Y139" s="703"/>
      <c r="Z139" s="733"/>
      <c r="AA139" s="734"/>
      <c r="AB139" s="734"/>
      <c r="AC139" s="734"/>
      <c r="AD139" s="734"/>
      <c r="AE139" s="734"/>
      <c r="AF139" s="734"/>
      <c r="AG139" s="734"/>
      <c r="AH139" s="734"/>
      <c r="AI139" s="734"/>
      <c r="AJ139" s="703"/>
      <c r="AK139" s="703"/>
      <c r="AL139" s="703"/>
      <c r="AM139" s="703"/>
      <c r="AN139" s="279"/>
      <c r="AO139" s="279"/>
      <c r="AP139" s="279"/>
      <c r="AQ139" s="279"/>
      <c r="AR139" s="279"/>
      <c r="AS139" s="279"/>
      <c r="AT139" s="708"/>
      <c r="AU139" s="730"/>
      <c r="AV139" s="730"/>
      <c r="AW139" s="730"/>
      <c r="AX139" s="703"/>
      <c r="AY139" s="703"/>
      <c r="AZ139" s="742"/>
      <c r="BA139" s="743"/>
      <c r="BB139" s="743"/>
      <c r="BC139" s="743"/>
      <c r="BD139" s="743"/>
      <c r="BE139" s="743"/>
      <c r="BF139" s="743"/>
      <c r="BG139" s="743"/>
      <c r="BH139" s="743"/>
      <c r="BI139" s="743"/>
      <c r="BJ139" s="703"/>
      <c r="BK139" s="703"/>
      <c r="BL139" s="703"/>
      <c r="BM139" s="703"/>
      <c r="BN139" s="703"/>
      <c r="BO139" s="703"/>
      <c r="BP139" s="279"/>
      <c r="BQ139" s="279"/>
      <c r="BR139" s="279"/>
      <c r="BS139" s="279"/>
      <c r="BT139" s="279"/>
      <c r="BU139" s="279"/>
      <c r="BV139" s="737"/>
      <c r="BW139" s="738"/>
      <c r="BX139" s="738"/>
      <c r="BY139" s="738"/>
    </row>
    <row r="140" spans="2:77" s="109" customFormat="1" ht="15" x14ac:dyDescent="0.2">
      <c r="B140" s="710"/>
      <c r="C140" s="710"/>
      <c r="D140" s="710"/>
      <c r="E140" s="710"/>
      <c r="F140" s="710"/>
      <c r="G140" s="710"/>
      <c r="H140" s="710"/>
      <c r="I140" s="710"/>
      <c r="J140" s="710"/>
      <c r="K140" s="710"/>
      <c r="L140" s="710"/>
      <c r="M140" s="710"/>
      <c r="N140" s="128"/>
      <c r="O140" s="128"/>
      <c r="P140" s="741"/>
      <c r="Q140" s="741"/>
      <c r="R140" s="280"/>
      <c r="S140" s="280"/>
      <c r="T140" s="736"/>
      <c r="U140" s="736"/>
      <c r="V140" s="741"/>
      <c r="W140" s="741"/>
      <c r="X140" s="703"/>
      <c r="Y140" s="703"/>
      <c r="Z140" s="703"/>
      <c r="AA140" s="703"/>
      <c r="AB140" s="733"/>
      <c r="AC140" s="730"/>
      <c r="AD140" s="730"/>
      <c r="AE140" s="730"/>
      <c r="AF140" s="730"/>
      <c r="AG140" s="730"/>
      <c r="AH140" s="730"/>
      <c r="AI140" s="730"/>
      <c r="AJ140" s="703"/>
      <c r="AK140" s="703"/>
      <c r="AL140" s="703"/>
      <c r="AM140" s="703"/>
      <c r="AN140" s="279"/>
      <c r="AO140" s="279"/>
      <c r="AP140" s="279"/>
      <c r="AQ140" s="279"/>
      <c r="AR140" s="279"/>
      <c r="AS140" s="279"/>
      <c r="AT140" s="730"/>
      <c r="AU140" s="730"/>
      <c r="AV140" s="730"/>
      <c r="AW140" s="730"/>
      <c r="AX140" s="703"/>
      <c r="AY140" s="703"/>
      <c r="AZ140" s="703"/>
      <c r="BA140" s="703"/>
      <c r="BB140" s="709"/>
      <c r="BC140" s="709"/>
      <c r="BD140" s="709"/>
      <c r="BE140" s="709"/>
      <c r="BF140" s="709"/>
      <c r="BG140" s="709"/>
      <c r="BH140" s="709"/>
      <c r="BI140" s="709"/>
      <c r="BJ140" s="703"/>
      <c r="BK140" s="703"/>
      <c r="BL140" s="703"/>
      <c r="BM140" s="703"/>
      <c r="BN140" s="703"/>
      <c r="BO140" s="703"/>
      <c r="BP140" s="279"/>
      <c r="BQ140" s="279"/>
      <c r="BR140" s="279"/>
      <c r="BS140" s="279"/>
      <c r="BT140" s="279"/>
      <c r="BU140" s="279"/>
      <c r="BV140" s="738"/>
      <c r="BW140" s="738"/>
      <c r="BX140" s="738"/>
      <c r="BY140" s="738"/>
    </row>
    <row r="141" spans="2:77" s="109" customFormat="1" ht="15" x14ac:dyDescent="0.2">
      <c r="B141" s="710"/>
      <c r="C141" s="710"/>
      <c r="D141" s="710"/>
      <c r="E141" s="710"/>
      <c r="F141" s="710"/>
      <c r="G141" s="710"/>
      <c r="H141" s="710"/>
      <c r="I141" s="710"/>
      <c r="J141" s="710"/>
      <c r="K141" s="710"/>
      <c r="L141" s="710"/>
      <c r="M141" s="710"/>
      <c r="N141" s="128"/>
      <c r="O141" s="128"/>
      <c r="P141" s="741"/>
      <c r="Q141" s="741"/>
      <c r="R141" s="280"/>
      <c r="S141" s="280"/>
      <c r="T141" s="736"/>
      <c r="U141" s="736"/>
      <c r="V141" s="741"/>
      <c r="W141" s="741"/>
      <c r="X141" s="703"/>
      <c r="Y141" s="703"/>
      <c r="Z141" s="703"/>
      <c r="AA141" s="703"/>
      <c r="AB141" s="703"/>
      <c r="AC141" s="703"/>
      <c r="AD141" s="703"/>
      <c r="AE141" s="703"/>
      <c r="AF141" s="279"/>
      <c r="AG141" s="279"/>
      <c r="AH141" s="703"/>
      <c r="AI141" s="703"/>
      <c r="AJ141" s="703"/>
      <c r="AK141" s="703"/>
      <c r="AL141" s="703"/>
      <c r="AM141" s="703"/>
      <c r="AN141" s="279"/>
      <c r="AO141" s="279"/>
      <c r="AP141" s="279"/>
      <c r="AQ141" s="279"/>
      <c r="AR141" s="279"/>
      <c r="AS141" s="279"/>
      <c r="AT141" s="729"/>
      <c r="AU141" s="744"/>
      <c r="AV141" s="729"/>
      <c r="AW141" s="744"/>
      <c r="AX141" s="703"/>
      <c r="AY141" s="703"/>
      <c r="AZ141" s="703"/>
      <c r="BA141" s="703"/>
      <c r="BB141" s="732"/>
      <c r="BC141" s="732"/>
      <c r="BD141" s="703"/>
      <c r="BE141" s="703"/>
      <c r="BF141" s="279"/>
      <c r="BG141" s="279"/>
      <c r="BH141" s="703"/>
      <c r="BI141" s="703"/>
      <c r="BJ141" s="703"/>
      <c r="BK141" s="703"/>
      <c r="BL141" s="703"/>
      <c r="BM141" s="703"/>
      <c r="BN141" s="703"/>
      <c r="BO141" s="703"/>
      <c r="BP141" s="279"/>
      <c r="BQ141" s="279"/>
      <c r="BR141" s="279"/>
      <c r="BS141" s="279"/>
      <c r="BT141" s="279"/>
      <c r="BU141" s="279"/>
      <c r="BV141" s="703"/>
      <c r="BW141" s="703"/>
      <c r="BX141" s="703"/>
      <c r="BY141" s="703"/>
    </row>
    <row r="142" spans="2:77" s="109" customFormat="1" ht="15" x14ac:dyDescent="0.2">
      <c r="B142" s="710"/>
      <c r="C142" s="710"/>
      <c r="D142" s="710"/>
      <c r="E142" s="710"/>
      <c r="F142" s="710"/>
      <c r="G142" s="710"/>
      <c r="H142" s="710"/>
      <c r="I142" s="710"/>
      <c r="J142" s="710"/>
      <c r="K142" s="710"/>
      <c r="L142" s="710"/>
      <c r="M142" s="710"/>
      <c r="N142" s="128"/>
      <c r="O142" s="128"/>
      <c r="P142" s="741"/>
      <c r="Q142" s="741"/>
      <c r="R142" s="280"/>
      <c r="S142" s="280"/>
      <c r="T142" s="736"/>
      <c r="U142" s="736"/>
      <c r="V142" s="741"/>
      <c r="W142" s="741"/>
      <c r="X142" s="703"/>
      <c r="Y142" s="703"/>
      <c r="Z142" s="703"/>
      <c r="AA142" s="703"/>
      <c r="AB142" s="703"/>
      <c r="AC142" s="703"/>
      <c r="AD142" s="703"/>
      <c r="AE142" s="703"/>
      <c r="AF142" s="279"/>
      <c r="AG142" s="279"/>
      <c r="AH142" s="703"/>
      <c r="AI142" s="703"/>
      <c r="AJ142" s="703"/>
      <c r="AK142" s="703"/>
      <c r="AL142" s="703"/>
      <c r="AM142" s="703"/>
      <c r="AN142" s="279"/>
      <c r="AO142" s="279"/>
      <c r="AP142" s="279"/>
      <c r="AQ142" s="279"/>
      <c r="AR142" s="279"/>
      <c r="AS142" s="279"/>
      <c r="AT142" s="744"/>
      <c r="AU142" s="744"/>
      <c r="AV142" s="744"/>
      <c r="AW142" s="744"/>
      <c r="AX142" s="703"/>
      <c r="AY142" s="703"/>
      <c r="AZ142" s="703"/>
      <c r="BA142" s="703"/>
      <c r="BB142" s="732"/>
      <c r="BC142" s="732"/>
      <c r="BD142" s="703"/>
      <c r="BE142" s="703"/>
      <c r="BF142" s="279"/>
      <c r="BG142" s="279"/>
      <c r="BH142" s="703"/>
      <c r="BI142" s="703"/>
      <c r="BJ142" s="703"/>
      <c r="BK142" s="703"/>
      <c r="BL142" s="703"/>
      <c r="BM142" s="703"/>
      <c r="BN142" s="703"/>
      <c r="BO142" s="703"/>
      <c r="BP142" s="279"/>
      <c r="BQ142" s="279"/>
      <c r="BR142" s="279"/>
      <c r="BS142" s="279"/>
      <c r="BT142" s="279"/>
      <c r="BU142" s="279"/>
      <c r="BV142" s="703"/>
      <c r="BW142" s="703"/>
      <c r="BX142" s="703"/>
      <c r="BY142" s="703"/>
    </row>
    <row r="143" spans="2:77" s="109" customFormat="1" ht="15" x14ac:dyDescent="0.2">
      <c r="B143" s="710"/>
      <c r="C143" s="710"/>
      <c r="D143" s="710"/>
      <c r="E143" s="710"/>
      <c r="F143" s="710"/>
      <c r="G143" s="710"/>
      <c r="H143" s="710"/>
      <c r="I143" s="710"/>
      <c r="J143" s="710"/>
      <c r="K143" s="710"/>
      <c r="L143" s="710"/>
      <c r="M143" s="710"/>
      <c r="N143" s="128"/>
      <c r="O143" s="128"/>
      <c r="P143" s="741"/>
      <c r="Q143" s="741"/>
      <c r="R143" s="280"/>
      <c r="S143" s="280"/>
      <c r="T143" s="736"/>
      <c r="U143" s="736"/>
      <c r="V143" s="741"/>
      <c r="W143" s="741"/>
      <c r="X143" s="703"/>
      <c r="Y143" s="703"/>
      <c r="Z143" s="703"/>
      <c r="AA143" s="703"/>
      <c r="AB143" s="703"/>
      <c r="AC143" s="703"/>
      <c r="AD143" s="703"/>
      <c r="AE143" s="703"/>
      <c r="AF143" s="279"/>
      <c r="AG143" s="279"/>
      <c r="AH143" s="703"/>
      <c r="AI143" s="703"/>
      <c r="AJ143" s="703"/>
      <c r="AK143" s="703"/>
      <c r="AL143" s="703"/>
      <c r="AM143" s="703"/>
      <c r="AN143" s="279"/>
      <c r="AO143" s="279"/>
      <c r="AP143" s="279"/>
      <c r="AQ143" s="279"/>
      <c r="AR143" s="279"/>
      <c r="AS143" s="279"/>
      <c r="AT143" s="744"/>
      <c r="AU143" s="744"/>
      <c r="AV143" s="744"/>
      <c r="AW143" s="744"/>
      <c r="AX143" s="703"/>
      <c r="AY143" s="703"/>
      <c r="AZ143" s="703"/>
      <c r="BA143" s="703"/>
      <c r="BB143" s="732"/>
      <c r="BC143" s="732"/>
      <c r="BD143" s="703"/>
      <c r="BE143" s="703"/>
      <c r="BF143" s="279"/>
      <c r="BG143" s="279"/>
      <c r="BH143" s="703"/>
      <c r="BI143" s="703"/>
      <c r="BJ143" s="703"/>
      <c r="BK143" s="703"/>
      <c r="BL143" s="703"/>
      <c r="BM143" s="703"/>
      <c r="BN143" s="703"/>
      <c r="BO143" s="703"/>
      <c r="BP143" s="279"/>
      <c r="BQ143" s="279"/>
      <c r="BR143" s="279"/>
      <c r="BS143" s="279"/>
      <c r="BT143" s="279"/>
      <c r="BU143" s="279"/>
      <c r="BV143" s="703"/>
      <c r="BW143" s="703"/>
      <c r="BX143" s="703"/>
      <c r="BY143" s="703"/>
    </row>
    <row r="144" spans="2:77" s="109" customFormat="1" x14ac:dyDescent="0.2">
      <c r="B144" s="660"/>
      <c r="C144" s="660"/>
      <c r="D144" s="660"/>
      <c r="E144" s="660"/>
      <c r="F144" s="660"/>
      <c r="G144" s="660"/>
      <c r="H144" s="660"/>
      <c r="I144" s="660"/>
      <c r="J144" s="660"/>
      <c r="K144" s="660"/>
      <c r="L144" s="660"/>
      <c r="M144" s="660"/>
      <c r="N144" s="136"/>
      <c r="O144" s="136"/>
      <c r="P144" s="728"/>
      <c r="Q144" s="728"/>
      <c r="R144" s="286"/>
      <c r="S144" s="286"/>
      <c r="T144" s="728"/>
      <c r="U144" s="728"/>
      <c r="V144" s="728"/>
      <c r="W144" s="728"/>
      <c r="X144" s="728"/>
      <c r="Y144" s="728"/>
      <c r="Z144" s="728"/>
      <c r="AA144" s="728"/>
      <c r="AB144" s="728"/>
      <c r="AC144" s="728"/>
      <c r="AD144" s="728"/>
      <c r="AE144" s="728"/>
      <c r="AF144" s="286"/>
      <c r="AG144" s="286"/>
      <c r="AH144" s="728"/>
      <c r="AI144" s="728"/>
      <c r="AJ144" s="728"/>
      <c r="AK144" s="728"/>
      <c r="AL144" s="728"/>
      <c r="AM144" s="728"/>
      <c r="AN144" s="286"/>
      <c r="AO144" s="286"/>
      <c r="AP144" s="286"/>
      <c r="AQ144" s="286"/>
      <c r="AR144" s="286"/>
      <c r="AS144" s="286"/>
      <c r="AT144" s="728"/>
      <c r="AU144" s="728"/>
      <c r="AV144" s="728"/>
      <c r="AW144" s="728"/>
      <c r="AX144" s="728"/>
      <c r="AY144" s="728"/>
      <c r="AZ144" s="728"/>
      <c r="BA144" s="728"/>
      <c r="BB144" s="728"/>
      <c r="BC144" s="728"/>
      <c r="BD144" s="728"/>
      <c r="BE144" s="728"/>
      <c r="BF144" s="286"/>
      <c r="BG144" s="286"/>
      <c r="BH144" s="728"/>
      <c r="BI144" s="728"/>
      <c r="BJ144" s="728"/>
      <c r="BK144" s="728"/>
      <c r="BL144" s="728"/>
      <c r="BM144" s="728"/>
      <c r="BN144" s="728"/>
      <c r="BO144" s="728"/>
      <c r="BP144" s="286"/>
      <c r="BQ144" s="286"/>
      <c r="BR144" s="286"/>
      <c r="BS144" s="286"/>
      <c r="BT144" s="286"/>
      <c r="BU144" s="286"/>
      <c r="BV144" s="728"/>
      <c r="BW144" s="728"/>
      <c r="BX144" s="728"/>
      <c r="BY144" s="728"/>
    </row>
    <row r="145" spans="2:77" s="109" customFormat="1" x14ac:dyDescent="0.2">
      <c r="B145" s="660"/>
      <c r="C145" s="660"/>
      <c r="D145" s="660"/>
      <c r="E145" s="660"/>
      <c r="F145" s="660"/>
      <c r="G145" s="660"/>
      <c r="H145" s="660"/>
      <c r="I145" s="660"/>
      <c r="J145" s="660"/>
      <c r="K145" s="660"/>
      <c r="L145" s="660"/>
      <c r="M145" s="660"/>
      <c r="N145" s="136"/>
      <c r="O145" s="136"/>
      <c r="P145" s="728"/>
      <c r="Q145" s="728"/>
      <c r="R145" s="286"/>
      <c r="S145" s="286"/>
      <c r="T145" s="728"/>
      <c r="U145" s="728"/>
      <c r="V145" s="728"/>
      <c r="W145" s="728"/>
      <c r="X145" s="728"/>
      <c r="Y145" s="728"/>
      <c r="Z145" s="728"/>
      <c r="AA145" s="728"/>
      <c r="AB145" s="728"/>
      <c r="AC145" s="728"/>
      <c r="AD145" s="728"/>
      <c r="AE145" s="728"/>
      <c r="AF145" s="286"/>
      <c r="AG145" s="286"/>
      <c r="AH145" s="728"/>
      <c r="AI145" s="728"/>
      <c r="AJ145" s="728"/>
      <c r="AK145" s="728"/>
      <c r="AL145" s="728"/>
      <c r="AM145" s="728"/>
      <c r="AN145" s="286"/>
      <c r="AO145" s="286"/>
      <c r="AP145" s="286"/>
      <c r="AQ145" s="286"/>
      <c r="AR145" s="286"/>
      <c r="AS145" s="286"/>
      <c r="AT145" s="728"/>
      <c r="AU145" s="728"/>
      <c r="AV145" s="728"/>
      <c r="AW145" s="728"/>
      <c r="AX145" s="728"/>
      <c r="AY145" s="728"/>
      <c r="AZ145" s="728"/>
      <c r="BA145" s="728"/>
      <c r="BB145" s="728"/>
      <c r="BC145" s="728"/>
      <c r="BD145" s="728"/>
      <c r="BE145" s="728"/>
      <c r="BF145" s="286"/>
      <c r="BG145" s="286"/>
      <c r="BH145" s="728"/>
      <c r="BI145" s="728"/>
      <c r="BJ145" s="728"/>
      <c r="BK145" s="728"/>
      <c r="BL145" s="728"/>
      <c r="BM145" s="728"/>
      <c r="BN145" s="728"/>
      <c r="BO145" s="728"/>
      <c r="BP145" s="286"/>
      <c r="BQ145" s="286"/>
      <c r="BR145" s="286"/>
      <c r="BS145" s="286"/>
      <c r="BT145" s="286"/>
      <c r="BU145" s="286"/>
      <c r="BV145" s="728"/>
      <c r="BW145" s="728"/>
      <c r="BX145" s="728"/>
      <c r="BY145" s="728"/>
    </row>
    <row r="146" spans="2:77" s="109" customFormat="1" x14ac:dyDescent="0.2">
      <c r="B146" s="660"/>
      <c r="C146" s="660"/>
      <c r="D146" s="660"/>
      <c r="E146" s="660"/>
      <c r="F146" s="660"/>
      <c r="G146" s="660"/>
      <c r="H146" s="660"/>
      <c r="I146" s="660"/>
      <c r="J146" s="660"/>
      <c r="K146" s="660"/>
      <c r="L146" s="660"/>
      <c r="M146" s="660"/>
      <c r="N146" s="136"/>
      <c r="O146" s="136"/>
      <c r="P146" s="728"/>
      <c r="Q146" s="728"/>
      <c r="R146" s="286"/>
      <c r="S146" s="286"/>
      <c r="T146" s="728"/>
      <c r="U146" s="728"/>
      <c r="V146" s="728"/>
      <c r="W146" s="728"/>
      <c r="X146" s="728"/>
      <c r="Y146" s="728"/>
      <c r="Z146" s="728"/>
      <c r="AA146" s="728"/>
      <c r="AB146" s="728"/>
      <c r="AC146" s="728"/>
      <c r="AD146" s="728"/>
      <c r="AE146" s="728"/>
      <c r="AF146" s="286"/>
      <c r="AG146" s="286"/>
      <c r="AH146" s="728"/>
      <c r="AI146" s="728"/>
      <c r="AJ146" s="728"/>
      <c r="AK146" s="728"/>
      <c r="AL146" s="728"/>
      <c r="AM146" s="728"/>
      <c r="AN146" s="286"/>
      <c r="AO146" s="286"/>
      <c r="AP146" s="286"/>
      <c r="AQ146" s="286"/>
      <c r="AR146" s="286"/>
      <c r="AS146" s="286"/>
      <c r="AT146" s="728"/>
      <c r="AU146" s="728"/>
      <c r="AV146" s="728"/>
      <c r="AW146" s="728"/>
      <c r="AX146" s="728"/>
      <c r="AY146" s="728"/>
      <c r="AZ146" s="728"/>
      <c r="BA146" s="728"/>
      <c r="BB146" s="728"/>
      <c r="BC146" s="728"/>
      <c r="BD146" s="728"/>
      <c r="BE146" s="728"/>
      <c r="BF146" s="286"/>
      <c r="BG146" s="286"/>
      <c r="BH146" s="728"/>
      <c r="BI146" s="728"/>
      <c r="BJ146" s="728"/>
      <c r="BK146" s="728"/>
      <c r="BL146" s="728"/>
      <c r="BM146" s="728"/>
      <c r="BN146" s="728"/>
      <c r="BO146" s="728"/>
      <c r="BP146" s="286"/>
      <c r="BQ146" s="286"/>
      <c r="BR146" s="286"/>
      <c r="BS146" s="286"/>
      <c r="BT146" s="286"/>
      <c r="BU146" s="286"/>
      <c r="BV146" s="728"/>
      <c r="BW146" s="728"/>
      <c r="BX146" s="728"/>
      <c r="BY146" s="728"/>
    </row>
    <row r="147" spans="2:77" s="109" customFormat="1" x14ac:dyDescent="0.2">
      <c r="B147" s="660"/>
      <c r="C147" s="660"/>
      <c r="D147" s="660"/>
      <c r="E147" s="660"/>
      <c r="F147" s="660"/>
      <c r="G147" s="660"/>
      <c r="H147" s="660"/>
      <c r="I147" s="660"/>
      <c r="J147" s="660"/>
      <c r="K147" s="660"/>
      <c r="L147" s="660"/>
      <c r="M147" s="660"/>
      <c r="N147" s="136"/>
      <c r="O147" s="136"/>
      <c r="P147" s="728"/>
      <c r="Q147" s="728"/>
      <c r="R147" s="286"/>
      <c r="S147" s="286"/>
      <c r="T147" s="728"/>
      <c r="U147" s="728"/>
      <c r="V147" s="728"/>
      <c r="W147" s="728"/>
      <c r="X147" s="728"/>
      <c r="Y147" s="728"/>
      <c r="Z147" s="728"/>
      <c r="AA147" s="728"/>
      <c r="AB147" s="728"/>
      <c r="AC147" s="728"/>
      <c r="AD147" s="728"/>
      <c r="AE147" s="728"/>
      <c r="AF147" s="286"/>
      <c r="AG147" s="286"/>
      <c r="AH147" s="728"/>
      <c r="AI147" s="728"/>
      <c r="AJ147" s="728"/>
      <c r="AK147" s="728"/>
      <c r="AL147" s="728"/>
      <c r="AM147" s="728"/>
      <c r="AN147" s="286"/>
      <c r="AO147" s="286"/>
      <c r="AP147" s="286"/>
      <c r="AQ147" s="286"/>
      <c r="AR147" s="286"/>
      <c r="AS147" s="286"/>
      <c r="AT147" s="728"/>
      <c r="AU147" s="728"/>
      <c r="AV147" s="728"/>
      <c r="AW147" s="728"/>
      <c r="AX147" s="728"/>
      <c r="AY147" s="728"/>
      <c r="AZ147" s="728"/>
      <c r="BA147" s="728"/>
      <c r="BB147" s="728"/>
      <c r="BC147" s="728"/>
      <c r="BD147" s="728"/>
      <c r="BE147" s="728"/>
      <c r="BF147" s="286"/>
      <c r="BG147" s="286"/>
      <c r="BH147" s="728"/>
      <c r="BI147" s="728"/>
      <c r="BJ147" s="728"/>
      <c r="BK147" s="728"/>
      <c r="BL147" s="728"/>
      <c r="BM147" s="728"/>
      <c r="BN147" s="728"/>
      <c r="BO147" s="728"/>
      <c r="BP147" s="286"/>
      <c r="BQ147" s="286"/>
      <c r="BR147" s="286"/>
      <c r="BS147" s="286"/>
      <c r="BT147" s="286"/>
      <c r="BU147" s="286"/>
      <c r="BV147" s="728"/>
      <c r="BW147" s="728"/>
      <c r="BX147" s="728"/>
      <c r="BY147" s="728"/>
    </row>
    <row r="148" spans="2:77" s="109" customFormat="1" x14ac:dyDescent="0.2">
      <c r="B148" s="660"/>
      <c r="C148" s="660"/>
      <c r="D148" s="660"/>
      <c r="E148" s="660"/>
      <c r="F148" s="660"/>
      <c r="G148" s="660"/>
      <c r="H148" s="660"/>
      <c r="I148" s="660"/>
      <c r="J148" s="660"/>
      <c r="K148" s="660"/>
      <c r="L148" s="660"/>
      <c r="M148" s="660"/>
      <c r="N148" s="136"/>
      <c r="O148" s="136"/>
      <c r="P148" s="728"/>
      <c r="Q148" s="728"/>
      <c r="R148" s="286"/>
      <c r="S148" s="286"/>
      <c r="T148" s="728"/>
      <c r="U148" s="728"/>
      <c r="V148" s="728"/>
      <c r="W148" s="728"/>
      <c r="X148" s="728"/>
      <c r="Y148" s="728"/>
      <c r="Z148" s="728"/>
      <c r="AA148" s="728"/>
      <c r="AB148" s="728"/>
      <c r="AC148" s="728"/>
      <c r="AD148" s="728"/>
      <c r="AE148" s="728"/>
      <c r="AF148" s="286"/>
      <c r="AG148" s="286"/>
      <c r="AH148" s="728"/>
      <c r="AI148" s="728"/>
      <c r="AJ148" s="728"/>
      <c r="AK148" s="728"/>
      <c r="AL148" s="728"/>
      <c r="AM148" s="728"/>
      <c r="AN148" s="286"/>
      <c r="AO148" s="286"/>
      <c r="AP148" s="286"/>
      <c r="AQ148" s="286"/>
      <c r="AR148" s="286"/>
      <c r="AS148" s="286"/>
      <c r="AT148" s="728"/>
      <c r="AU148" s="728"/>
      <c r="AV148" s="728"/>
      <c r="AW148" s="728"/>
      <c r="AX148" s="728"/>
      <c r="AY148" s="728"/>
      <c r="AZ148" s="728"/>
      <c r="BA148" s="728"/>
      <c r="BB148" s="728"/>
      <c r="BC148" s="728"/>
      <c r="BD148" s="728"/>
      <c r="BE148" s="728"/>
      <c r="BF148" s="286"/>
      <c r="BG148" s="286"/>
      <c r="BH148" s="728"/>
      <c r="BI148" s="728"/>
      <c r="BJ148" s="728"/>
      <c r="BK148" s="728"/>
      <c r="BL148" s="728"/>
      <c r="BM148" s="728"/>
      <c r="BN148" s="728"/>
      <c r="BO148" s="728"/>
      <c r="BP148" s="286"/>
      <c r="BQ148" s="286"/>
      <c r="BR148" s="286"/>
      <c r="BS148" s="286"/>
      <c r="BT148" s="286"/>
      <c r="BU148" s="286"/>
      <c r="BV148" s="728"/>
      <c r="BW148" s="728"/>
      <c r="BX148" s="728"/>
      <c r="BY148" s="728"/>
    </row>
    <row r="149" spans="2:77" s="109" customFormat="1" x14ac:dyDescent="0.2">
      <c r="B149" s="660"/>
      <c r="C149" s="660"/>
      <c r="D149" s="660"/>
      <c r="E149" s="660"/>
      <c r="F149" s="660"/>
      <c r="G149" s="660"/>
      <c r="H149" s="660"/>
      <c r="I149" s="660"/>
      <c r="J149" s="660"/>
      <c r="K149" s="660"/>
      <c r="L149" s="660"/>
      <c r="M149" s="660"/>
      <c r="N149" s="136"/>
      <c r="O149" s="136"/>
      <c r="P149" s="728"/>
      <c r="Q149" s="728"/>
      <c r="R149" s="286"/>
      <c r="S149" s="286"/>
      <c r="T149" s="728"/>
      <c r="U149" s="728"/>
      <c r="V149" s="728"/>
      <c r="W149" s="728"/>
      <c r="X149" s="728"/>
      <c r="Y149" s="728"/>
      <c r="Z149" s="728"/>
      <c r="AA149" s="728"/>
      <c r="AB149" s="728"/>
      <c r="AC149" s="728"/>
      <c r="AD149" s="728"/>
      <c r="AE149" s="728"/>
      <c r="AF149" s="286"/>
      <c r="AG149" s="286"/>
      <c r="AH149" s="728"/>
      <c r="AI149" s="728"/>
      <c r="AJ149" s="728"/>
      <c r="AK149" s="728"/>
      <c r="AL149" s="728"/>
      <c r="AM149" s="728"/>
      <c r="AN149" s="286"/>
      <c r="AO149" s="286"/>
      <c r="AP149" s="286"/>
      <c r="AQ149" s="286"/>
      <c r="AR149" s="286"/>
      <c r="AS149" s="286"/>
      <c r="AT149" s="728"/>
      <c r="AU149" s="728"/>
      <c r="AV149" s="728"/>
      <c r="AW149" s="728"/>
      <c r="AX149" s="728"/>
      <c r="AY149" s="728"/>
      <c r="AZ149" s="728"/>
      <c r="BA149" s="728"/>
      <c r="BB149" s="728"/>
      <c r="BC149" s="728"/>
      <c r="BD149" s="728"/>
      <c r="BE149" s="728"/>
      <c r="BF149" s="286"/>
      <c r="BG149" s="286"/>
      <c r="BH149" s="728"/>
      <c r="BI149" s="728"/>
      <c r="BJ149" s="728"/>
      <c r="BK149" s="728"/>
      <c r="BL149" s="728"/>
      <c r="BM149" s="728"/>
      <c r="BN149" s="728"/>
      <c r="BO149" s="728"/>
      <c r="BP149" s="286"/>
      <c r="BQ149" s="286"/>
      <c r="BR149" s="286"/>
      <c r="BS149" s="286"/>
      <c r="BT149" s="286"/>
      <c r="BU149" s="286"/>
      <c r="BV149" s="728"/>
      <c r="BW149" s="728"/>
      <c r="BX149" s="728"/>
      <c r="BY149" s="728"/>
    </row>
    <row r="150" spans="2:77" s="109" customFormat="1" x14ac:dyDescent="0.2">
      <c r="B150" s="660"/>
      <c r="C150" s="660"/>
      <c r="D150" s="660"/>
      <c r="E150" s="660"/>
      <c r="F150" s="660"/>
      <c r="G150" s="660"/>
      <c r="H150" s="660"/>
      <c r="I150" s="660"/>
      <c r="J150" s="660"/>
      <c r="K150" s="660"/>
      <c r="L150" s="660"/>
      <c r="M150" s="660"/>
      <c r="N150" s="136"/>
      <c r="O150" s="136"/>
      <c r="P150" s="728"/>
      <c r="Q150" s="728"/>
      <c r="R150" s="286"/>
      <c r="S150" s="286"/>
      <c r="T150" s="728"/>
      <c r="U150" s="728"/>
      <c r="V150" s="728"/>
      <c r="W150" s="728"/>
      <c r="X150" s="728"/>
      <c r="Y150" s="728"/>
      <c r="Z150" s="728"/>
      <c r="AA150" s="728"/>
      <c r="AB150" s="728"/>
      <c r="AC150" s="728"/>
      <c r="AD150" s="728"/>
      <c r="AE150" s="728"/>
      <c r="AF150" s="286"/>
      <c r="AG150" s="286"/>
      <c r="AH150" s="728"/>
      <c r="AI150" s="728"/>
      <c r="AJ150" s="728"/>
      <c r="AK150" s="728"/>
      <c r="AL150" s="728"/>
      <c r="AM150" s="728"/>
      <c r="AN150" s="286"/>
      <c r="AO150" s="286"/>
      <c r="AP150" s="286"/>
      <c r="AQ150" s="286"/>
      <c r="AR150" s="286"/>
      <c r="AS150" s="286"/>
      <c r="AT150" s="728"/>
      <c r="AU150" s="728"/>
      <c r="AV150" s="728"/>
      <c r="AW150" s="728"/>
      <c r="AX150" s="728"/>
      <c r="AY150" s="728"/>
      <c r="AZ150" s="728"/>
      <c r="BA150" s="728"/>
      <c r="BB150" s="728"/>
      <c r="BC150" s="728"/>
      <c r="BD150" s="728"/>
      <c r="BE150" s="728"/>
      <c r="BF150" s="286"/>
      <c r="BG150" s="286"/>
      <c r="BH150" s="728"/>
      <c r="BI150" s="728"/>
      <c r="BJ150" s="728"/>
      <c r="BK150" s="728"/>
      <c r="BL150" s="728"/>
      <c r="BM150" s="728"/>
      <c r="BN150" s="728"/>
      <c r="BO150" s="728"/>
      <c r="BP150" s="286"/>
      <c r="BQ150" s="286"/>
      <c r="BR150" s="286"/>
      <c r="BS150" s="286"/>
      <c r="BT150" s="286"/>
      <c r="BU150" s="286"/>
      <c r="BV150" s="728"/>
      <c r="BW150" s="728"/>
      <c r="BX150" s="728"/>
      <c r="BY150" s="728"/>
    </row>
    <row r="151" spans="2:77" s="109" customFormat="1" x14ac:dyDescent="0.2">
      <c r="B151" s="660"/>
      <c r="C151" s="660"/>
      <c r="D151" s="660"/>
      <c r="E151" s="660"/>
      <c r="F151" s="660"/>
      <c r="G151" s="660"/>
      <c r="H151" s="660"/>
      <c r="I151" s="660"/>
      <c r="J151" s="660"/>
      <c r="K151" s="660"/>
      <c r="L151" s="660"/>
      <c r="M151" s="660"/>
      <c r="N151" s="136"/>
      <c r="O151" s="136"/>
      <c r="P151" s="728"/>
      <c r="Q151" s="728"/>
      <c r="R151" s="286"/>
      <c r="S151" s="286"/>
      <c r="T151" s="728"/>
      <c r="U151" s="728"/>
      <c r="V151" s="728"/>
      <c r="W151" s="728"/>
      <c r="X151" s="728"/>
      <c r="Y151" s="728"/>
      <c r="Z151" s="728"/>
      <c r="AA151" s="728"/>
      <c r="AB151" s="728"/>
      <c r="AC151" s="728"/>
      <c r="AD151" s="728"/>
      <c r="AE151" s="728"/>
      <c r="AF151" s="286"/>
      <c r="AG151" s="286"/>
      <c r="AH151" s="728"/>
      <c r="AI151" s="728"/>
      <c r="AJ151" s="728"/>
      <c r="AK151" s="728"/>
      <c r="AL151" s="728"/>
      <c r="AM151" s="728"/>
      <c r="AN151" s="286"/>
      <c r="AO151" s="286"/>
      <c r="AP151" s="286"/>
      <c r="AQ151" s="286"/>
      <c r="AR151" s="286"/>
      <c r="AS151" s="286"/>
      <c r="AT151" s="728"/>
      <c r="AU151" s="728"/>
      <c r="AV151" s="728"/>
      <c r="AW151" s="728"/>
      <c r="AX151" s="728"/>
      <c r="AY151" s="728"/>
      <c r="AZ151" s="728"/>
      <c r="BA151" s="728"/>
      <c r="BB151" s="728"/>
      <c r="BC151" s="728"/>
      <c r="BD151" s="728"/>
      <c r="BE151" s="728"/>
      <c r="BF151" s="286"/>
      <c r="BG151" s="286"/>
      <c r="BH151" s="728"/>
      <c r="BI151" s="728"/>
      <c r="BJ151" s="728"/>
      <c r="BK151" s="728"/>
      <c r="BL151" s="728"/>
      <c r="BM151" s="728"/>
      <c r="BN151" s="728"/>
      <c r="BO151" s="728"/>
      <c r="BP151" s="286"/>
      <c r="BQ151" s="286"/>
      <c r="BR151" s="286"/>
      <c r="BS151" s="286"/>
      <c r="BT151" s="286"/>
      <c r="BU151" s="286"/>
      <c r="BV151" s="728"/>
      <c r="BW151" s="728"/>
      <c r="BX151" s="728"/>
      <c r="BY151" s="728"/>
    </row>
    <row r="152" spans="2:77" s="109" customFormat="1" x14ac:dyDescent="0.2">
      <c r="B152" s="660"/>
      <c r="C152" s="660"/>
      <c r="D152" s="660"/>
      <c r="E152" s="660"/>
      <c r="F152" s="660"/>
      <c r="G152" s="660"/>
      <c r="H152" s="660"/>
      <c r="I152" s="660"/>
      <c r="J152" s="660"/>
      <c r="K152" s="660"/>
      <c r="L152" s="660"/>
      <c r="M152" s="660"/>
      <c r="N152" s="136"/>
      <c r="O152" s="136"/>
      <c r="P152" s="728"/>
      <c r="Q152" s="728"/>
      <c r="R152" s="286"/>
      <c r="S152" s="286"/>
      <c r="T152" s="728"/>
      <c r="U152" s="728"/>
      <c r="V152" s="728"/>
      <c r="W152" s="728"/>
      <c r="X152" s="728"/>
      <c r="Y152" s="728"/>
      <c r="Z152" s="728"/>
      <c r="AA152" s="728"/>
      <c r="AB152" s="728"/>
      <c r="AC152" s="728"/>
      <c r="AD152" s="728"/>
      <c r="AE152" s="728"/>
      <c r="AF152" s="286"/>
      <c r="AG152" s="286"/>
      <c r="AH152" s="728"/>
      <c r="AI152" s="728"/>
      <c r="AJ152" s="728"/>
      <c r="AK152" s="728"/>
      <c r="AL152" s="728"/>
      <c r="AM152" s="728"/>
      <c r="AN152" s="286"/>
      <c r="AO152" s="286"/>
      <c r="AP152" s="286"/>
      <c r="AQ152" s="286"/>
      <c r="AR152" s="286"/>
      <c r="AS152" s="286"/>
      <c r="AT152" s="728"/>
      <c r="AU152" s="728"/>
      <c r="AV152" s="728"/>
      <c r="AW152" s="728"/>
      <c r="AX152" s="728"/>
      <c r="AY152" s="728"/>
      <c r="AZ152" s="728"/>
      <c r="BA152" s="728"/>
      <c r="BB152" s="728"/>
      <c r="BC152" s="728"/>
      <c r="BD152" s="728"/>
      <c r="BE152" s="728"/>
      <c r="BF152" s="286"/>
      <c r="BG152" s="286"/>
      <c r="BH152" s="728"/>
      <c r="BI152" s="728"/>
      <c r="BJ152" s="728"/>
      <c r="BK152" s="728"/>
      <c r="BL152" s="728"/>
      <c r="BM152" s="728"/>
      <c r="BN152" s="728"/>
      <c r="BO152" s="728"/>
      <c r="BP152" s="286"/>
      <c r="BQ152" s="286"/>
      <c r="BR152" s="286"/>
      <c r="BS152" s="286"/>
      <c r="BT152" s="286"/>
      <c r="BU152" s="286"/>
      <c r="BV152" s="728"/>
      <c r="BW152" s="728"/>
      <c r="BX152" s="728"/>
      <c r="BY152" s="728"/>
    </row>
    <row r="153" spans="2:77" s="109" customFormat="1" ht="15.75" x14ac:dyDescent="0.25">
      <c r="B153" s="669"/>
      <c r="C153" s="669"/>
      <c r="D153" s="669"/>
      <c r="E153" s="669"/>
      <c r="F153" s="669"/>
      <c r="G153" s="669"/>
      <c r="H153" s="669"/>
      <c r="I153" s="669"/>
      <c r="J153" s="669"/>
      <c r="K153" s="669"/>
      <c r="L153" s="669"/>
      <c r="M153" s="669"/>
      <c r="N153" s="119"/>
      <c r="O153" s="119"/>
      <c r="P153" s="728"/>
      <c r="Q153" s="728"/>
      <c r="R153" s="286"/>
      <c r="S153" s="286"/>
      <c r="T153" s="728"/>
      <c r="U153" s="728"/>
      <c r="V153" s="728"/>
      <c r="W153" s="728"/>
      <c r="X153" s="728"/>
      <c r="Y153" s="728"/>
      <c r="Z153" s="728"/>
      <c r="AA153" s="728"/>
      <c r="AB153" s="728"/>
      <c r="AC153" s="728"/>
      <c r="AD153" s="728"/>
      <c r="AE153" s="728"/>
      <c r="AF153" s="286"/>
      <c r="AG153" s="286"/>
      <c r="AH153" s="728"/>
      <c r="AI153" s="728"/>
      <c r="AJ153" s="728"/>
      <c r="AK153" s="728"/>
      <c r="AL153" s="728"/>
      <c r="AM153" s="728"/>
      <c r="AN153" s="286"/>
      <c r="AO153" s="286"/>
      <c r="AP153" s="286"/>
      <c r="AQ153" s="286"/>
      <c r="AR153" s="286"/>
      <c r="AS153" s="286"/>
      <c r="AT153" s="728"/>
      <c r="AU153" s="728"/>
      <c r="AV153" s="728"/>
      <c r="AW153" s="728"/>
      <c r="AX153" s="728"/>
      <c r="AY153" s="728"/>
      <c r="AZ153" s="728"/>
      <c r="BA153" s="728"/>
      <c r="BB153" s="728"/>
      <c r="BC153" s="728"/>
      <c r="BD153" s="728"/>
      <c r="BE153" s="728"/>
      <c r="BF153" s="286"/>
      <c r="BG153" s="286"/>
      <c r="BH153" s="728"/>
      <c r="BI153" s="728"/>
      <c r="BJ153" s="728"/>
      <c r="BK153" s="728"/>
      <c r="BL153" s="728"/>
      <c r="BM153" s="728"/>
      <c r="BN153" s="728"/>
      <c r="BO153" s="728"/>
      <c r="BP153" s="286"/>
      <c r="BQ153" s="286"/>
      <c r="BR153" s="286"/>
      <c r="BS153" s="286"/>
      <c r="BT153" s="286"/>
      <c r="BU153" s="286"/>
      <c r="BV153" s="728"/>
      <c r="BW153" s="728"/>
      <c r="BX153" s="728"/>
      <c r="BY153" s="728"/>
    </row>
    <row r="154" spans="2:77" s="109" customFormat="1" x14ac:dyDescent="0.2">
      <c r="B154" s="660"/>
      <c r="C154" s="660"/>
      <c r="D154" s="660"/>
      <c r="E154" s="660"/>
      <c r="F154" s="660"/>
      <c r="G154" s="660"/>
      <c r="H154" s="660"/>
      <c r="I154" s="660"/>
      <c r="J154" s="660"/>
      <c r="K154" s="660"/>
      <c r="L154" s="660"/>
      <c r="M154" s="660"/>
      <c r="N154" s="136"/>
      <c r="O154" s="136"/>
      <c r="P154" s="728"/>
      <c r="Q154" s="728"/>
      <c r="R154" s="286"/>
      <c r="S154" s="286"/>
      <c r="T154" s="728"/>
      <c r="U154" s="728"/>
      <c r="V154" s="728"/>
      <c r="W154" s="728"/>
      <c r="X154" s="728"/>
      <c r="Y154" s="728"/>
      <c r="Z154" s="728"/>
      <c r="AA154" s="728"/>
      <c r="AB154" s="728"/>
      <c r="AC154" s="728"/>
      <c r="AD154" s="728"/>
      <c r="AE154" s="728"/>
      <c r="AF154" s="286"/>
      <c r="AG154" s="286"/>
      <c r="AH154" s="728"/>
      <c r="AI154" s="728"/>
      <c r="AJ154" s="728"/>
      <c r="AK154" s="728"/>
      <c r="AL154" s="728"/>
      <c r="AM154" s="728"/>
      <c r="AN154" s="286"/>
      <c r="AO154" s="286"/>
      <c r="AP154" s="286"/>
      <c r="AQ154" s="286"/>
      <c r="AR154" s="286"/>
      <c r="AS154" s="286"/>
      <c r="AT154" s="728"/>
      <c r="AU154" s="728"/>
      <c r="AV154" s="728"/>
      <c r="AW154" s="728"/>
      <c r="AX154" s="728"/>
      <c r="AY154" s="728"/>
      <c r="AZ154" s="728"/>
      <c r="BA154" s="728"/>
      <c r="BB154" s="728"/>
      <c r="BC154" s="728"/>
      <c r="BD154" s="728"/>
      <c r="BE154" s="728"/>
      <c r="BF154" s="286"/>
      <c r="BG154" s="286"/>
      <c r="BH154" s="728"/>
      <c r="BI154" s="728"/>
      <c r="BJ154" s="728"/>
      <c r="BK154" s="728"/>
      <c r="BL154" s="728"/>
      <c r="BM154" s="728"/>
      <c r="BN154" s="728"/>
      <c r="BO154" s="728"/>
      <c r="BP154" s="286"/>
      <c r="BQ154" s="286"/>
      <c r="BR154" s="286"/>
      <c r="BS154" s="286"/>
      <c r="BT154" s="286"/>
      <c r="BU154" s="286"/>
      <c r="BV154" s="728"/>
      <c r="BW154" s="728"/>
      <c r="BX154" s="728"/>
      <c r="BY154" s="728"/>
    </row>
    <row r="155" spans="2:77" s="109" customFormat="1" x14ac:dyDescent="0.2">
      <c r="B155" s="660"/>
      <c r="C155" s="660"/>
      <c r="D155" s="660"/>
      <c r="E155" s="660"/>
      <c r="F155" s="660"/>
      <c r="G155" s="660"/>
      <c r="H155" s="660"/>
      <c r="I155" s="660"/>
      <c r="J155" s="660"/>
      <c r="K155" s="660"/>
      <c r="L155" s="660"/>
      <c r="M155" s="660"/>
      <c r="N155" s="136"/>
      <c r="O155" s="136"/>
      <c r="P155" s="728"/>
      <c r="Q155" s="728"/>
      <c r="R155" s="286"/>
      <c r="S155" s="286"/>
      <c r="T155" s="728"/>
      <c r="U155" s="728"/>
      <c r="V155" s="728"/>
      <c r="W155" s="728"/>
      <c r="X155" s="728"/>
      <c r="Y155" s="728"/>
      <c r="Z155" s="728"/>
      <c r="AA155" s="728"/>
      <c r="AB155" s="728"/>
      <c r="AC155" s="728"/>
      <c r="AD155" s="728"/>
      <c r="AE155" s="728"/>
      <c r="AF155" s="286"/>
      <c r="AG155" s="286"/>
      <c r="AH155" s="728"/>
      <c r="AI155" s="728"/>
      <c r="AJ155" s="728"/>
      <c r="AK155" s="728"/>
      <c r="AL155" s="728"/>
      <c r="AM155" s="728"/>
      <c r="AN155" s="286"/>
      <c r="AO155" s="286"/>
      <c r="AP155" s="286"/>
      <c r="AQ155" s="286"/>
      <c r="AR155" s="286"/>
      <c r="AS155" s="286"/>
      <c r="AT155" s="728"/>
      <c r="AU155" s="728"/>
      <c r="AV155" s="728"/>
      <c r="AW155" s="728"/>
      <c r="AX155" s="728"/>
      <c r="AY155" s="728"/>
      <c r="AZ155" s="728"/>
      <c r="BA155" s="728"/>
      <c r="BB155" s="728"/>
      <c r="BC155" s="728"/>
      <c r="BD155" s="728"/>
      <c r="BE155" s="728"/>
      <c r="BF155" s="286"/>
      <c r="BG155" s="286"/>
      <c r="BH155" s="728"/>
      <c r="BI155" s="728"/>
      <c r="BJ155" s="728"/>
      <c r="BK155" s="728"/>
      <c r="BL155" s="728"/>
      <c r="BM155" s="728"/>
      <c r="BN155" s="728"/>
      <c r="BO155" s="728"/>
      <c r="BP155" s="286"/>
      <c r="BQ155" s="286"/>
      <c r="BR155" s="286"/>
      <c r="BS155" s="286"/>
      <c r="BT155" s="286"/>
      <c r="BU155" s="286"/>
      <c r="BV155" s="728"/>
      <c r="BW155" s="728"/>
      <c r="BX155" s="728"/>
      <c r="BY155" s="728"/>
    </row>
    <row r="156" spans="2:77" s="109" customFormat="1" x14ac:dyDescent="0.2">
      <c r="B156" s="660"/>
      <c r="C156" s="660"/>
      <c r="D156" s="660"/>
      <c r="E156" s="660"/>
      <c r="F156" s="660"/>
      <c r="G156" s="660"/>
      <c r="H156" s="660"/>
      <c r="I156" s="660"/>
      <c r="J156" s="660"/>
      <c r="K156" s="660"/>
      <c r="L156" s="660"/>
      <c r="M156" s="660"/>
      <c r="N156" s="136"/>
      <c r="O156" s="136"/>
      <c r="P156" s="728"/>
      <c r="Q156" s="728"/>
      <c r="R156" s="286"/>
      <c r="S156" s="286"/>
      <c r="T156" s="728"/>
      <c r="U156" s="728"/>
      <c r="V156" s="728"/>
      <c r="W156" s="728"/>
      <c r="X156" s="728"/>
      <c r="Y156" s="728"/>
      <c r="Z156" s="728"/>
      <c r="AA156" s="728"/>
      <c r="AB156" s="728"/>
      <c r="AC156" s="728"/>
      <c r="AD156" s="728"/>
      <c r="AE156" s="728"/>
      <c r="AF156" s="286"/>
      <c r="AG156" s="286"/>
      <c r="AH156" s="728"/>
      <c r="AI156" s="728"/>
      <c r="AJ156" s="728"/>
      <c r="AK156" s="728"/>
      <c r="AL156" s="728"/>
      <c r="AM156" s="728"/>
      <c r="AN156" s="286"/>
      <c r="AO156" s="286"/>
      <c r="AP156" s="286"/>
      <c r="AQ156" s="286"/>
      <c r="AR156" s="286"/>
      <c r="AS156" s="286"/>
      <c r="AT156" s="728"/>
      <c r="AU156" s="728"/>
      <c r="AV156" s="728"/>
      <c r="AW156" s="728"/>
      <c r="AX156" s="728"/>
      <c r="AY156" s="728"/>
      <c r="AZ156" s="728"/>
      <c r="BA156" s="728"/>
      <c r="BB156" s="728"/>
      <c r="BC156" s="728"/>
      <c r="BD156" s="728"/>
      <c r="BE156" s="728"/>
      <c r="BF156" s="286"/>
      <c r="BG156" s="286"/>
      <c r="BH156" s="728"/>
      <c r="BI156" s="728"/>
      <c r="BJ156" s="728"/>
      <c r="BK156" s="728"/>
      <c r="BL156" s="728"/>
      <c r="BM156" s="728"/>
      <c r="BN156" s="728"/>
      <c r="BO156" s="728"/>
      <c r="BP156" s="286"/>
      <c r="BQ156" s="286"/>
      <c r="BR156" s="286"/>
      <c r="BS156" s="286"/>
      <c r="BT156" s="286"/>
      <c r="BU156" s="286"/>
      <c r="BV156" s="728"/>
      <c r="BW156" s="728"/>
      <c r="BX156" s="728"/>
      <c r="BY156" s="728"/>
    </row>
    <row r="157" spans="2:77" s="109" customFormat="1" x14ac:dyDescent="0.2">
      <c r="B157" s="660"/>
      <c r="C157" s="660"/>
      <c r="D157" s="660"/>
      <c r="E157" s="660"/>
      <c r="F157" s="660"/>
      <c r="G157" s="660"/>
      <c r="H157" s="660"/>
      <c r="I157" s="660"/>
      <c r="J157" s="660"/>
      <c r="K157" s="660"/>
      <c r="L157" s="660"/>
      <c r="M157" s="660"/>
      <c r="N157" s="136"/>
      <c r="O157" s="136"/>
      <c r="P157" s="728"/>
      <c r="Q157" s="728"/>
      <c r="R157" s="286"/>
      <c r="S157" s="286"/>
      <c r="T157" s="728"/>
      <c r="U157" s="728"/>
      <c r="V157" s="728"/>
      <c r="W157" s="728"/>
      <c r="X157" s="728"/>
      <c r="Y157" s="728"/>
      <c r="Z157" s="728"/>
      <c r="AA157" s="728"/>
      <c r="AB157" s="728"/>
      <c r="AC157" s="728"/>
      <c r="AD157" s="728"/>
      <c r="AE157" s="728"/>
      <c r="AF157" s="286"/>
      <c r="AG157" s="286"/>
      <c r="AH157" s="728"/>
      <c r="AI157" s="728"/>
      <c r="AJ157" s="728"/>
      <c r="AK157" s="728"/>
      <c r="AL157" s="728"/>
      <c r="AM157" s="728"/>
      <c r="AN157" s="286"/>
      <c r="AO157" s="286"/>
      <c r="AP157" s="286"/>
      <c r="AQ157" s="286"/>
      <c r="AR157" s="286"/>
      <c r="AS157" s="286"/>
      <c r="AT157" s="728"/>
      <c r="AU157" s="728"/>
      <c r="AV157" s="728"/>
      <c r="AW157" s="728"/>
      <c r="AX157" s="728"/>
      <c r="AY157" s="728"/>
      <c r="AZ157" s="728"/>
      <c r="BA157" s="728"/>
      <c r="BB157" s="728"/>
      <c r="BC157" s="728"/>
      <c r="BD157" s="728"/>
      <c r="BE157" s="728"/>
      <c r="BF157" s="286"/>
      <c r="BG157" s="286"/>
      <c r="BH157" s="728"/>
      <c r="BI157" s="728"/>
      <c r="BJ157" s="728"/>
      <c r="BK157" s="728"/>
      <c r="BL157" s="728"/>
      <c r="BM157" s="728"/>
      <c r="BN157" s="728"/>
      <c r="BO157" s="728"/>
      <c r="BP157" s="286"/>
      <c r="BQ157" s="286"/>
      <c r="BR157" s="286"/>
      <c r="BS157" s="286"/>
      <c r="BT157" s="286"/>
      <c r="BU157" s="286"/>
      <c r="BV157" s="728"/>
      <c r="BW157" s="728"/>
      <c r="BX157" s="728"/>
      <c r="BY157" s="728"/>
    </row>
    <row r="158" spans="2:77" s="109" customFormat="1" x14ac:dyDescent="0.2">
      <c r="B158" s="660"/>
      <c r="C158" s="660"/>
      <c r="D158" s="660"/>
      <c r="E158" s="660"/>
      <c r="F158" s="660"/>
      <c r="G158" s="660"/>
      <c r="H158" s="660"/>
      <c r="I158" s="660"/>
      <c r="J158" s="660"/>
      <c r="K158" s="660"/>
      <c r="L158" s="660"/>
      <c r="M158" s="660"/>
      <c r="N158" s="136"/>
      <c r="O158" s="136"/>
      <c r="P158" s="728"/>
      <c r="Q158" s="728"/>
      <c r="R158" s="286"/>
      <c r="S158" s="286"/>
      <c r="T158" s="728"/>
      <c r="U158" s="728"/>
      <c r="V158" s="728"/>
      <c r="W158" s="728"/>
      <c r="X158" s="728"/>
      <c r="Y158" s="728"/>
      <c r="Z158" s="728"/>
      <c r="AA158" s="728"/>
      <c r="AB158" s="728"/>
      <c r="AC158" s="728"/>
      <c r="AD158" s="728"/>
      <c r="AE158" s="728"/>
      <c r="AF158" s="286"/>
      <c r="AG158" s="286"/>
      <c r="AH158" s="728"/>
      <c r="AI158" s="728"/>
      <c r="AJ158" s="728"/>
      <c r="AK158" s="728"/>
      <c r="AL158" s="728"/>
      <c r="AM158" s="728"/>
      <c r="AN158" s="286"/>
      <c r="AO158" s="286"/>
      <c r="AP158" s="286"/>
      <c r="AQ158" s="286"/>
      <c r="AR158" s="286"/>
      <c r="AS158" s="286"/>
      <c r="AT158" s="728"/>
      <c r="AU158" s="728"/>
      <c r="AV158" s="728"/>
      <c r="AW158" s="728"/>
      <c r="AX158" s="728"/>
      <c r="AY158" s="728"/>
      <c r="AZ158" s="728"/>
      <c r="BA158" s="728"/>
      <c r="BB158" s="728"/>
      <c r="BC158" s="728"/>
      <c r="BD158" s="728"/>
      <c r="BE158" s="728"/>
      <c r="BF158" s="286"/>
      <c r="BG158" s="286"/>
      <c r="BH158" s="728"/>
      <c r="BI158" s="728"/>
      <c r="BJ158" s="728"/>
      <c r="BK158" s="728"/>
      <c r="BL158" s="728"/>
      <c r="BM158" s="728"/>
      <c r="BN158" s="728"/>
      <c r="BO158" s="728"/>
      <c r="BP158" s="286"/>
      <c r="BQ158" s="286"/>
      <c r="BR158" s="286"/>
      <c r="BS158" s="286"/>
      <c r="BT158" s="286"/>
      <c r="BU158" s="286"/>
      <c r="BV158" s="728"/>
      <c r="BW158" s="728"/>
      <c r="BX158" s="728"/>
      <c r="BY158" s="728"/>
    </row>
    <row r="159" spans="2:77" s="109" customFormat="1" x14ac:dyDescent="0.2">
      <c r="B159" s="660"/>
      <c r="C159" s="660"/>
      <c r="D159" s="660"/>
      <c r="E159" s="660"/>
      <c r="F159" s="660"/>
      <c r="G159" s="660"/>
      <c r="H159" s="660"/>
      <c r="I159" s="660"/>
      <c r="J159" s="660"/>
      <c r="K159" s="660"/>
      <c r="L159" s="660"/>
      <c r="M159" s="660"/>
      <c r="N159" s="136"/>
      <c r="O159" s="136"/>
      <c r="P159" s="728"/>
      <c r="Q159" s="728"/>
      <c r="R159" s="286"/>
      <c r="S159" s="286"/>
      <c r="T159" s="728"/>
      <c r="U159" s="728"/>
      <c r="V159" s="728"/>
      <c r="W159" s="728"/>
      <c r="X159" s="728"/>
      <c r="Y159" s="728"/>
      <c r="Z159" s="728"/>
      <c r="AA159" s="728"/>
      <c r="AB159" s="728"/>
      <c r="AC159" s="728"/>
      <c r="AD159" s="728"/>
      <c r="AE159" s="728"/>
      <c r="AF159" s="286"/>
      <c r="AG159" s="286"/>
      <c r="AH159" s="728"/>
      <c r="AI159" s="728"/>
      <c r="AJ159" s="728"/>
      <c r="AK159" s="728"/>
      <c r="AL159" s="728"/>
      <c r="AM159" s="728"/>
      <c r="AN159" s="286"/>
      <c r="AO159" s="286"/>
      <c r="AP159" s="286"/>
      <c r="AQ159" s="286"/>
      <c r="AR159" s="286"/>
      <c r="AS159" s="286"/>
      <c r="AT159" s="728"/>
      <c r="AU159" s="728"/>
      <c r="AV159" s="728"/>
      <c r="AW159" s="728"/>
      <c r="AX159" s="728"/>
      <c r="AY159" s="728"/>
      <c r="AZ159" s="728"/>
      <c r="BA159" s="728"/>
      <c r="BB159" s="728"/>
      <c r="BC159" s="728"/>
      <c r="BD159" s="728"/>
      <c r="BE159" s="728"/>
      <c r="BF159" s="286"/>
      <c r="BG159" s="286"/>
      <c r="BH159" s="728"/>
      <c r="BI159" s="728"/>
      <c r="BJ159" s="728"/>
      <c r="BK159" s="728"/>
      <c r="BL159" s="728"/>
      <c r="BM159" s="728"/>
      <c r="BN159" s="728"/>
      <c r="BO159" s="728"/>
      <c r="BP159" s="286"/>
      <c r="BQ159" s="286"/>
      <c r="BR159" s="286"/>
      <c r="BS159" s="286"/>
      <c r="BT159" s="286"/>
      <c r="BU159" s="286"/>
      <c r="BV159" s="728"/>
      <c r="BW159" s="728"/>
      <c r="BX159" s="728"/>
      <c r="BY159" s="728"/>
    </row>
    <row r="160" spans="2:77" s="109" customFormat="1" x14ac:dyDescent="0.2">
      <c r="B160" s="660"/>
      <c r="C160" s="660"/>
      <c r="D160" s="660"/>
      <c r="E160" s="660"/>
      <c r="F160" s="660"/>
      <c r="G160" s="660"/>
      <c r="H160" s="660"/>
      <c r="I160" s="660"/>
      <c r="J160" s="660"/>
      <c r="K160" s="660"/>
      <c r="L160" s="660"/>
      <c r="M160" s="660"/>
      <c r="N160" s="136"/>
      <c r="O160" s="136"/>
      <c r="P160" s="728"/>
      <c r="Q160" s="728"/>
      <c r="R160" s="286"/>
      <c r="S160" s="286"/>
      <c r="T160" s="728"/>
      <c r="U160" s="728"/>
      <c r="V160" s="728"/>
      <c r="W160" s="728"/>
      <c r="X160" s="728"/>
      <c r="Y160" s="728"/>
      <c r="Z160" s="728"/>
      <c r="AA160" s="728"/>
      <c r="AB160" s="728"/>
      <c r="AC160" s="728"/>
      <c r="AD160" s="728"/>
      <c r="AE160" s="728"/>
      <c r="AF160" s="286"/>
      <c r="AG160" s="286"/>
      <c r="AH160" s="728"/>
      <c r="AI160" s="728"/>
      <c r="AJ160" s="728"/>
      <c r="AK160" s="728"/>
      <c r="AL160" s="728"/>
      <c r="AM160" s="728"/>
      <c r="AN160" s="286"/>
      <c r="AO160" s="286"/>
      <c r="AP160" s="286"/>
      <c r="AQ160" s="286"/>
      <c r="AR160" s="286"/>
      <c r="AS160" s="286"/>
      <c r="AT160" s="728"/>
      <c r="AU160" s="728"/>
      <c r="AV160" s="728"/>
      <c r="AW160" s="728"/>
      <c r="AX160" s="728"/>
      <c r="AY160" s="728"/>
      <c r="AZ160" s="728"/>
      <c r="BA160" s="728"/>
      <c r="BB160" s="728"/>
      <c r="BC160" s="728"/>
      <c r="BD160" s="728"/>
      <c r="BE160" s="728"/>
      <c r="BF160" s="286"/>
      <c r="BG160" s="286"/>
      <c r="BH160" s="728"/>
      <c r="BI160" s="728"/>
      <c r="BJ160" s="728"/>
      <c r="BK160" s="728"/>
      <c r="BL160" s="728"/>
      <c r="BM160" s="728"/>
      <c r="BN160" s="728"/>
      <c r="BO160" s="728"/>
      <c r="BP160" s="286"/>
      <c r="BQ160" s="286"/>
      <c r="BR160" s="286"/>
      <c r="BS160" s="286"/>
      <c r="BT160" s="286"/>
      <c r="BU160" s="286"/>
      <c r="BV160" s="728"/>
      <c r="BW160" s="728"/>
      <c r="BX160" s="728"/>
      <c r="BY160" s="728"/>
    </row>
    <row r="161" spans="2:78" s="109" customFormat="1" x14ac:dyDescent="0.2">
      <c r="B161" s="660"/>
      <c r="C161" s="660"/>
      <c r="D161" s="660"/>
      <c r="E161" s="660"/>
      <c r="F161" s="660"/>
      <c r="G161" s="660"/>
      <c r="H161" s="660"/>
      <c r="I161" s="660"/>
      <c r="J161" s="660"/>
      <c r="K161" s="660"/>
      <c r="L161" s="660"/>
      <c r="M161" s="660"/>
      <c r="N161" s="136"/>
      <c r="O161" s="136"/>
      <c r="P161" s="728"/>
      <c r="Q161" s="728"/>
      <c r="R161" s="286"/>
      <c r="S161" s="286"/>
      <c r="T161" s="728"/>
      <c r="U161" s="728"/>
      <c r="V161" s="728"/>
      <c r="W161" s="728"/>
      <c r="X161" s="728"/>
      <c r="Y161" s="728"/>
      <c r="Z161" s="728"/>
      <c r="AA161" s="728"/>
      <c r="AB161" s="728"/>
      <c r="AC161" s="728"/>
      <c r="AD161" s="728"/>
      <c r="AE161" s="728"/>
      <c r="AF161" s="286"/>
      <c r="AG161" s="286"/>
      <c r="AH161" s="728"/>
      <c r="AI161" s="728"/>
      <c r="AJ161" s="728"/>
      <c r="AK161" s="728"/>
      <c r="AL161" s="728"/>
      <c r="AM161" s="728"/>
      <c r="AN161" s="286"/>
      <c r="AO161" s="286"/>
      <c r="AP161" s="286"/>
      <c r="AQ161" s="286"/>
      <c r="AR161" s="286"/>
      <c r="AS161" s="286"/>
      <c r="AT161" s="728"/>
      <c r="AU161" s="728"/>
      <c r="AV161" s="728"/>
      <c r="AW161" s="728"/>
      <c r="AX161" s="728"/>
      <c r="AY161" s="728"/>
      <c r="AZ161" s="728"/>
      <c r="BA161" s="728"/>
      <c r="BB161" s="728"/>
      <c r="BC161" s="728"/>
      <c r="BD161" s="728"/>
      <c r="BE161" s="728"/>
      <c r="BF161" s="286"/>
      <c r="BG161" s="286"/>
      <c r="BH161" s="728"/>
      <c r="BI161" s="728"/>
      <c r="BJ161" s="728"/>
      <c r="BK161" s="728"/>
      <c r="BL161" s="728"/>
      <c r="BM161" s="728"/>
      <c r="BN161" s="728"/>
      <c r="BO161" s="728"/>
      <c r="BP161" s="286"/>
      <c r="BQ161" s="286"/>
      <c r="BR161" s="286"/>
      <c r="BS161" s="286"/>
      <c r="BT161" s="286"/>
      <c r="BU161" s="286"/>
      <c r="BV161" s="728"/>
      <c r="BW161" s="728"/>
      <c r="BX161" s="728"/>
      <c r="BY161" s="728"/>
    </row>
    <row r="162" spans="2:78" s="109" customFormat="1" ht="15.75" x14ac:dyDescent="0.25">
      <c r="B162" s="669"/>
      <c r="C162" s="669"/>
      <c r="D162" s="669"/>
      <c r="E162" s="669"/>
      <c r="F162" s="669"/>
      <c r="G162" s="669"/>
      <c r="H162" s="669"/>
      <c r="I162" s="669"/>
      <c r="J162" s="669"/>
      <c r="K162" s="669"/>
      <c r="L162" s="669"/>
      <c r="M162" s="669"/>
      <c r="N162" s="119"/>
      <c r="O162" s="119"/>
      <c r="P162" s="728"/>
      <c r="Q162" s="728"/>
      <c r="R162" s="286"/>
      <c r="S162" s="286"/>
      <c r="T162" s="728"/>
      <c r="U162" s="728"/>
      <c r="V162" s="728"/>
      <c r="W162" s="728"/>
      <c r="X162" s="728"/>
      <c r="Y162" s="728"/>
      <c r="Z162" s="728"/>
      <c r="AA162" s="728"/>
      <c r="AB162" s="728"/>
      <c r="AC162" s="728"/>
      <c r="AD162" s="728"/>
      <c r="AE162" s="728"/>
      <c r="AF162" s="286"/>
      <c r="AG162" s="286"/>
      <c r="AH162" s="728"/>
      <c r="AI162" s="728"/>
      <c r="AJ162" s="728"/>
      <c r="AK162" s="728"/>
      <c r="AL162" s="728"/>
      <c r="AM162" s="728"/>
      <c r="AN162" s="286"/>
      <c r="AO162" s="286"/>
      <c r="AP162" s="286"/>
      <c r="AQ162" s="286"/>
      <c r="AR162" s="286"/>
      <c r="AS162" s="286"/>
      <c r="AT162" s="728"/>
      <c r="AU162" s="728"/>
      <c r="AV162" s="728"/>
      <c r="AW162" s="728"/>
      <c r="AX162" s="728"/>
      <c r="AY162" s="728"/>
      <c r="AZ162" s="728"/>
      <c r="BA162" s="728"/>
      <c r="BB162" s="728"/>
      <c r="BC162" s="728"/>
      <c r="BD162" s="728"/>
      <c r="BE162" s="728"/>
      <c r="BF162" s="286"/>
      <c r="BG162" s="286"/>
      <c r="BH162" s="728"/>
      <c r="BI162" s="728"/>
      <c r="BJ162" s="728"/>
      <c r="BK162" s="728"/>
      <c r="BL162" s="728"/>
      <c r="BM162" s="728"/>
      <c r="BN162" s="728"/>
      <c r="BO162" s="728"/>
      <c r="BP162" s="286"/>
      <c r="BQ162" s="286"/>
      <c r="BR162" s="286"/>
      <c r="BS162" s="286"/>
      <c r="BT162" s="286"/>
      <c r="BU162" s="286"/>
      <c r="BV162" s="728"/>
      <c r="BW162" s="728"/>
      <c r="BX162" s="728"/>
      <c r="BY162" s="728"/>
    </row>
    <row r="163" spans="2:78" s="109" customFormat="1" ht="15.75" x14ac:dyDescent="0.25">
      <c r="B163" s="119"/>
      <c r="C163" s="669"/>
      <c r="D163" s="669"/>
      <c r="E163" s="669"/>
      <c r="F163" s="669"/>
      <c r="G163" s="669"/>
      <c r="H163" s="669"/>
      <c r="I163" s="669"/>
      <c r="J163" s="669"/>
      <c r="K163" s="669"/>
      <c r="L163" s="669"/>
      <c r="M163" s="669"/>
      <c r="N163" s="669"/>
      <c r="O163" s="669"/>
      <c r="P163" s="669"/>
      <c r="Q163" s="669"/>
      <c r="R163" s="669"/>
      <c r="S163" s="669"/>
      <c r="T163" s="669"/>
      <c r="U163" s="669"/>
      <c r="V163" s="669"/>
      <c r="W163" s="669"/>
      <c r="X163" s="669"/>
      <c r="Y163" s="669"/>
      <c r="Z163" s="669"/>
      <c r="AA163" s="669"/>
      <c r="AB163" s="669"/>
      <c r="AC163" s="669"/>
      <c r="AD163" s="131"/>
      <c r="AE163" s="131"/>
      <c r="AF163" s="286"/>
      <c r="AG163" s="286"/>
      <c r="AH163" s="131"/>
      <c r="AI163" s="131"/>
      <c r="AJ163" s="131"/>
      <c r="AK163" s="131"/>
      <c r="AL163" s="131"/>
      <c r="AM163" s="131"/>
      <c r="AN163" s="286"/>
      <c r="AO163" s="286"/>
      <c r="AP163" s="286"/>
      <c r="AQ163" s="286"/>
      <c r="AR163" s="286"/>
      <c r="AS163" s="286"/>
      <c r="AT163" s="131"/>
      <c r="AU163" s="131"/>
      <c r="AV163" s="131"/>
      <c r="AW163" s="131"/>
      <c r="AX163" s="131"/>
      <c r="AY163" s="131"/>
      <c r="AZ163" s="131"/>
      <c r="BA163" s="131"/>
      <c r="BB163" s="131"/>
      <c r="BC163" s="131"/>
      <c r="BD163" s="131"/>
      <c r="BE163" s="131"/>
      <c r="BF163" s="286"/>
      <c r="BG163" s="286"/>
      <c r="BH163" s="131"/>
      <c r="BI163" s="131"/>
      <c r="BJ163" s="131"/>
      <c r="BK163" s="131"/>
      <c r="BL163" s="131"/>
      <c r="BM163" s="131"/>
      <c r="BN163" s="131"/>
      <c r="BO163" s="131"/>
      <c r="BP163" s="286"/>
      <c r="BQ163" s="286"/>
      <c r="BR163" s="286"/>
      <c r="BS163" s="286"/>
      <c r="BT163" s="286"/>
      <c r="BU163" s="286"/>
      <c r="BV163" s="131"/>
      <c r="BW163" s="131"/>
      <c r="BX163" s="131"/>
      <c r="BY163" s="131"/>
    </row>
    <row r="164" spans="2:78" s="109" customFormat="1" ht="18" x14ac:dyDescent="0.25">
      <c r="F164" s="692"/>
      <c r="G164" s="692"/>
      <c r="H164" s="692"/>
      <c r="I164" s="692"/>
      <c r="J164" s="692"/>
      <c r="K164" s="692"/>
      <c r="L164" s="692"/>
      <c r="M164" s="692"/>
      <c r="N164" s="692"/>
      <c r="O164" s="692"/>
      <c r="P164" s="692"/>
      <c r="Q164" s="692"/>
      <c r="R164" s="692"/>
      <c r="S164" s="692"/>
      <c r="T164" s="692"/>
      <c r="U164" s="137"/>
      <c r="V164" s="137"/>
      <c r="W164" s="137"/>
      <c r="X164" s="137"/>
      <c r="Y164" s="137"/>
      <c r="Z164" s="137"/>
      <c r="AA164" s="137"/>
      <c r="AB164" s="137"/>
      <c r="AC164" s="137"/>
      <c r="AD164" s="692"/>
      <c r="AE164" s="692"/>
      <c r="AF164" s="692"/>
      <c r="AG164" s="692"/>
      <c r="AH164" s="692"/>
      <c r="AI164" s="692"/>
      <c r="AJ164" s="692"/>
      <c r="AK164" s="692"/>
      <c r="AL164" s="692"/>
      <c r="AM164" s="692"/>
      <c r="AN164" s="692"/>
      <c r="AO164" s="692"/>
      <c r="AP164" s="692"/>
      <c r="AQ164" s="692"/>
      <c r="AR164" s="692"/>
      <c r="AS164" s="692"/>
      <c r="AT164" s="692"/>
      <c r="AU164" s="692"/>
      <c r="AV164" s="692"/>
      <c r="AW164" s="692"/>
      <c r="AX164" s="692"/>
      <c r="AY164" s="692"/>
      <c r="AZ164" s="692"/>
      <c r="BA164" s="692"/>
      <c r="BB164" s="692"/>
      <c r="BC164" s="692"/>
      <c r="BD164" s="692"/>
      <c r="BE164" s="692"/>
      <c r="BF164" s="692"/>
      <c r="BG164" s="692"/>
      <c r="BH164" s="692"/>
      <c r="BI164" s="692"/>
      <c r="BJ164" s="692"/>
      <c r="BK164" s="692"/>
      <c r="BP164" s="263"/>
      <c r="BQ164" s="263"/>
      <c r="BR164" s="263"/>
      <c r="BS164" s="263"/>
      <c r="BT164" s="263"/>
      <c r="BU164" s="263"/>
    </row>
    <row r="165" spans="2:78" s="109" customFormat="1" ht="18" x14ac:dyDescent="0.25">
      <c r="B165" s="693"/>
      <c r="C165" s="693"/>
      <c r="D165" s="693"/>
      <c r="E165" s="693"/>
      <c r="F165" s="693"/>
      <c r="G165" s="693"/>
      <c r="H165" s="693"/>
      <c r="I165" s="693"/>
      <c r="J165" s="693"/>
      <c r="K165" s="693"/>
      <c r="L165" s="693"/>
      <c r="M165" s="20"/>
      <c r="N165" s="20"/>
      <c r="O165" s="20"/>
      <c r="P165" s="20"/>
      <c r="Q165" s="725"/>
      <c r="R165" s="725"/>
      <c r="S165" s="725"/>
      <c r="T165" s="725"/>
      <c r="U165" s="725"/>
      <c r="V165" s="725"/>
      <c r="W165" s="725"/>
      <c r="X165" s="725"/>
      <c r="Y165" s="725"/>
      <c r="Z165" s="725"/>
      <c r="AA165" s="725"/>
      <c r="AB165" s="725"/>
      <c r="AC165" s="725"/>
      <c r="AD165" s="725"/>
      <c r="AE165" s="725"/>
      <c r="AF165" s="725"/>
      <c r="AG165" s="725"/>
      <c r="AH165" s="725"/>
      <c r="AI165" s="725"/>
      <c r="AJ165" s="725"/>
      <c r="AK165" s="725"/>
      <c r="AL165" s="725"/>
      <c r="AM165" s="725"/>
      <c r="AN165" s="725"/>
      <c r="AO165" s="725"/>
      <c r="AP165" s="725"/>
      <c r="AQ165" s="725"/>
      <c r="AR165" s="725"/>
      <c r="AS165" s="725"/>
      <c r="AT165" s="725"/>
      <c r="AU165" s="725"/>
      <c r="AV165" s="725"/>
      <c r="AW165" s="725"/>
      <c r="AX165" s="725"/>
      <c r="AY165" s="725"/>
      <c r="AZ165" s="725"/>
      <c r="BA165" s="725"/>
      <c r="BB165" s="725"/>
      <c r="BC165" s="725"/>
      <c r="BD165" s="725"/>
      <c r="BE165" s="725"/>
      <c r="BF165" s="725"/>
      <c r="BG165" s="725"/>
      <c r="BH165" s="725"/>
      <c r="BI165" s="725"/>
      <c r="BJ165" s="725"/>
      <c r="BK165" s="725"/>
      <c r="BL165" s="725"/>
      <c r="BM165" s="725"/>
      <c r="BN165" s="725"/>
      <c r="BO165" s="725"/>
      <c r="BP165" s="278"/>
      <c r="BQ165" s="278"/>
      <c r="BR165" s="278"/>
      <c r="BS165" s="278"/>
      <c r="BT165" s="278"/>
      <c r="BU165" s="278"/>
      <c r="BV165" s="21"/>
      <c r="BW165" s="21"/>
    </row>
    <row r="166" spans="2:78" s="109" customFormat="1" ht="15" x14ac:dyDescent="0.2">
      <c r="B166" s="712"/>
      <c r="C166" s="712"/>
      <c r="D166" s="712"/>
      <c r="E166" s="712"/>
      <c r="F166" s="712"/>
      <c r="G166" s="712"/>
      <c r="H166" s="712"/>
      <c r="I166" s="712"/>
      <c r="J166" s="712"/>
      <c r="K166" s="712"/>
      <c r="L166" s="712"/>
      <c r="M166" s="21"/>
      <c r="N166" s="21"/>
      <c r="O166" s="21"/>
      <c r="P166" s="21"/>
      <c r="Q166" s="713"/>
      <c r="R166" s="713"/>
      <c r="S166" s="713"/>
      <c r="T166" s="713"/>
      <c r="U166" s="713"/>
      <c r="V166" s="713"/>
      <c r="W166" s="713"/>
      <c r="X166" s="713"/>
      <c r="Y166" s="713"/>
      <c r="Z166" s="713"/>
      <c r="AA166" s="713"/>
      <c r="AB166" s="713"/>
      <c r="AC166" s="713"/>
      <c r="AD166" s="713"/>
      <c r="AE166" s="713"/>
      <c r="AF166" s="713"/>
      <c r="AG166" s="713"/>
      <c r="AH166" s="713"/>
      <c r="AI166" s="713"/>
      <c r="AJ166" s="713"/>
      <c r="AK166" s="713"/>
      <c r="AL166" s="713"/>
      <c r="AM166" s="713"/>
      <c r="AN166" s="713"/>
      <c r="AO166" s="713"/>
      <c r="AP166" s="713"/>
      <c r="AQ166" s="713"/>
      <c r="AR166" s="713"/>
      <c r="AS166" s="713"/>
      <c r="AT166" s="713"/>
      <c r="AU166" s="713"/>
      <c r="AV166" s="713"/>
      <c r="AW166" s="713"/>
      <c r="AX166" s="713"/>
      <c r="AY166" s="713"/>
      <c r="AZ166" s="713"/>
      <c r="BA166" s="713"/>
      <c r="BB166" s="713"/>
      <c r="BC166" s="713"/>
      <c r="BD166" s="713"/>
      <c r="BE166" s="713"/>
      <c r="BF166" s="713"/>
      <c r="BG166" s="713"/>
      <c r="BH166" s="713"/>
      <c r="BI166" s="713"/>
      <c r="BJ166" s="713"/>
      <c r="BK166" s="713"/>
      <c r="BL166" s="713"/>
      <c r="BM166" s="713"/>
      <c r="BN166" s="713"/>
      <c r="BO166" s="713"/>
      <c r="BP166" s="287"/>
      <c r="BQ166" s="287"/>
      <c r="BR166" s="287"/>
      <c r="BS166" s="287"/>
      <c r="BT166" s="287"/>
      <c r="BU166" s="287"/>
      <c r="BV166" s="21"/>
      <c r="BW166" s="21"/>
    </row>
    <row r="167" spans="2:78" s="109" customFormat="1" ht="15" x14ac:dyDescent="0.2">
      <c r="B167" s="132"/>
      <c r="C167" s="132"/>
      <c r="D167" s="132"/>
      <c r="E167" s="132"/>
      <c r="F167" s="132"/>
      <c r="G167" s="132"/>
      <c r="H167" s="132"/>
      <c r="I167" s="132"/>
      <c r="J167" s="132"/>
      <c r="K167" s="132"/>
      <c r="L167" s="132"/>
      <c r="M167" s="21"/>
      <c r="N167" s="21"/>
      <c r="O167" s="21"/>
      <c r="P167" s="21"/>
      <c r="Q167" s="714"/>
      <c r="R167" s="714"/>
      <c r="S167" s="714"/>
      <c r="T167" s="714"/>
      <c r="U167" s="714"/>
      <c r="V167" s="714"/>
      <c r="W167" s="714"/>
      <c r="X167" s="714"/>
      <c r="Y167" s="714"/>
      <c r="Z167" s="714"/>
      <c r="AA167" s="714"/>
      <c r="AB167" s="714"/>
      <c r="AC167" s="714"/>
      <c r="AD167" s="714"/>
      <c r="AE167" s="714"/>
      <c r="AF167" s="714"/>
      <c r="AG167" s="714"/>
      <c r="AH167" s="714"/>
      <c r="AI167" s="714"/>
      <c r="AJ167" s="714"/>
      <c r="AK167" s="714"/>
      <c r="AL167" s="714"/>
      <c r="AM167" s="714"/>
      <c r="AN167" s="714"/>
      <c r="AO167" s="714"/>
      <c r="AP167" s="714"/>
      <c r="AQ167" s="714"/>
      <c r="AR167" s="714"/>
      <c r="AS167" s="714"/>
      <c r="AT167" s="714"/>
      <c r="AU167" s="714"/>
      <c r="AV167" s="714"/>
      <c r="AW167" s="714"/>
      <c r="AX167" s="714"/>
      <c r="AY167" s="714"/>
      <c r="AZ167" s="714"/>
      <c r="BA167" s="714"/>
      <c r="BB167" s="714"/>
      <c r="BC167" s="714"/>
      <c r="BD167" s="714"/>
      <c r="BE167" s="714"/>
      <c r="BF167" s="714"/>
      <c r="BG167" s="714"/>
      <c r="BH167" s="714"/>
      <c r="BI167" s="714"/>
      <c r="BJ167" s="714"/>
      <c r="BK167" s="714"/>
      <c r="BL167" s="714"/>
      <c r="BM167" s="714"/>
      <c r="BN167" s="714"/>
      <c r="BO167" s="714"/>
      <c r="BP167" s="288"/>
      <c r="BQ167" s="288"/>
      <c r="BR167" s="288"/>
      <c r="BS167" s="288"/>
      <c r="BT167" s="288"/>
      <c r="BU167" s="288"/>
      <c r="BV167" s="21"/>
      <c r="BW167" s="21"/>
    </row>
    <row r="168" spans="2:78" s="109" customFormat="1" ht="15.75" x14ac:dyDescent="0.25"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1"/>
      <c r="N168" s="21"/>
      <c r="O168" s="21"/>
      <c r="P168" s="21"/>
      <c r="Q168" s="714"/>
      <c r="R168" s="714"/>
      <c r="S168" s="714"/>
      <c r="T168" s="714"/>
      <c r="U168" s="714"/>
      <c r="V168" s="714"/>
      <c r="W168" s="714"/>
      <c r="X168" s="714"/>
      <c r="Y168" s="714"/>
      <c r="Z168" s="714"/>
      <c r="AA168" s="714"/>
      <c r="AB168" s="714"/>
      <c r="AC168" s="714"/>
      <c r="AD168" s="714"/>
      <c r="AE168" s="714"/>
      <c r="AF168" s="714"/>
      <c r="AG168" s="714"/>
      <c r="AH168" s="714"/>
      <c r="AI168" s="714"/>
      <c r="AJ168" s="714"/>
      <c r="AK168" s="714"/>
      <c r="AL168" s="714"/>
      <c r="AM168" s="714"/>
      <c r="AN168" s="714"/>
      <c r="AO168" s="714"/>
      <c r="AP168" s="714"/>
      <c r="AQ168" s="714"/>
      <c r="AR168" s="714"/>
      <c r="AS168" s="714"/>
      <c r="AT168" s="714"/>
      <c r="AU168" s="714"/>
      <c r="AV168" s="714"/>
      <c r="AW168" s="714"/>
      <c r="AX168" s="714"/>
      <c r="AY168" s="714"/>
      <c r="AZ168" s="714"/>
      <c r="BA168" s="714"/>
      <c r="BB168" s="714"/>
      <c r="BC168" s="714"/>
      <c r="BD168" s="714"/>
      <c r="BE168" s="714"/>
      <c r="BF168" s="714"/>
      <c r="BG168" s="714"/>
      <c r="BH168" s="714"/>
      <c r="BI168" s="714"/>
      <c r="BJ168" s="714"/>
      <c r="BK168" s="714"/>
      <c r="BL168" s="714"/>
      <c r="BM168" s="714"/>
      <c r="BN168" s="714"/>
      <c r="BO168" s="714"/>
      <c r="BP168" s="288"/>
      <c r="BQ168" s="288"/>
      <c r="BR168" s="288"/>
      <c r="BS168" s="288"/>
      <c r="BT168" s="288"/>
      <c r="BU168" s="288"/>
      <c r="BV168" s="21"/>
      <c r="BW168" s="21"/>
    </row>
    <row r="169" spans="2:78" s="109" customFormat="1" ht="15.75" x14ac:dyDescent="0.25"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1"/>
      <c r="N169" s="21"/>
      <c r="O169" s="21"/>
      <c r="P169" s="21"/>
      <c r="Q169" s="715"/>
      <c r="R169" s="715"/>
      <c r="S169" s="715"/>
      <c r="T169" s="715"/>
      <c r="U169" s="715"/>
      <c r="V169" s="715"/>
      <c r="W169" s="715"/>
      <c r="X169" s="715"/>
      <c r="Y169" s="715"/>
      <c r="Z169" s="715"/>
      <c r="AA169" s="715"/>
      <c r="AB169" s="715"/>
      <c r="AC169" s="715"/>
      <c r="AD169" s="715"/>
      <c r="AE169" s="715"/>
      <c r="AF169" s="715"/>
      <c r="AG169" s="715"/>
      <c r="AH169" s="715"/>
      <c r="AI169" s="715"/>
      <c r="AJ169" s="715"/>
      <c r="AK169" s="715"/>
      <c r="AL169" s="715"/>
      <c r="AM169" s="715"/>
      <c r="AN169" s="715"/>
      <c r="AO169" s="715"/>
      <c r="AP169" s="715"/>
      <c r="AQ169" s="715"/>
      <c r="AR169" s="715"/>
      <c r="AS169" s="715"/>
      <c r="AT169" s="715"/>
      <c r="AU169" s="715"/>
      <c r="AV169" s="715"/>
      <c r="AW169" s="133"/>
      <c r="AX169" s="133"/>
      <c r="AY169" s="133"/>
      <c r="AZ169" s="133"/>
      <c r="BA169" s="133"/>
      <c r="BB169" s="133"/>
      <c r="BC169" s="133"/>
      <c r="BD169" s="133"/>
      <c r="BE169" s="133"/>
      <c r="BF169" s="288"/>
      <c r="BG169" s="288"/>
      <c r="BH169" s="133"/>
      <c r="BI169" s="133"/>
      <c r="BJ169" s="133"/>
      <c r="BK169" s="133"/>
      <c r="BL169" s="133"/>
      <c r="BM169" s="133"/>
      <c r="BN169" s="133"/>
      <c r="BO169" s="133"/>
      <c r="BP169" s="288"/>
      <c r="BQ169" s="288"/>
      <c r="BR169" s="288"/>
      <c r="BS169" s="288"/>
      <c r="BT169" s="288"/>
      <c r="BU169" s="288"/>
      <c r="BV169" s="21"/>
      <c r="BW169" s="21"/>
    </row>
    <row r="170" spans="2:78" s="109" customFormat="1" ht="15" x14ac:dyDescent="0.25">
      <c r="B170" s="22"/>
      <c r="C170" s="22"/>
      <c r="D170" s="22"/>
      <c r="E170" s="22"/>
      <c r="F170" s="22"/>
      <c r="G170" s="22"/>
      <c r="H170" s="22"/>
      <c r="I170" s="22"/>
      <c r="J170" s="716"/>
      <c r="K170" s="709"/>
      <c r="L170" s="709"/>
      <c r="M170" s="709"/>
      <c r="N170" s="709"/>
      <c r="O170" s="709"/>
      <c r="P170" s="709"/>
      <c r="Q170" s="709"/>
      <c r="R170" s="709"/>
      <c r="S170" s="709"/>
      <c r="T170" s="709"/>
      <c r="U170" s="709"/>
      <c r="V170" s="709"/>
      <c r="W170" s="709"/>
      <c r="X170" s="709"/>
      <c r="Y170" s="23"/>
      <c r="Z170" s="709"/>
      <c r="AA170" s="709"/>
      <c r="AB170" s="709"/>
      <c r="AC170" s="709"/>
      <c r="AD170" s="709"/>
      <c r="AE170" s="709"/>
      <c r="AF170" s="709"/>
      <c r="AG170" s="709"/>
      <c r="AH170" s="709"/>
      <c r="AI170" s="709"/>
      <c r="AJ170" s="3"/>
      <c r="AK170" s="276"/>
      <c r="AL170" s="3"/>
      <c r="AM170" s="709"/>
      <c r="AN170" s="709"/>
      <c r="AO170" s="709"/>
      <c r="AP170" s="709"/>
      <c r="AQ170" s="709"/>
      <c r="AR170" s="709"/>
      <c r="AS170" s="709"/>
      <c r="AT170" s="709"/>
      <c r="AU170" s="709"/>
      <c r="AV170" s="3"/>
      <c r="AW170" s="709"/>
      <c r="AX170" s="709"/>
      <c r="AY170" s="709"/>
      <c r="AZ170" s="709"/>
      <c r="BA170" s="3"/>
      <c r="BB170" s="709"/>
      <c r="BC170" s="709"/>
      <c r="BD170" s="709"/>
      <c r="BE170" s="3"/>
      <c r="BF170" s="3"/>
      <c r="BG170" s="3"/>
      <c r="BH170" s="709"/>
      <c r="BI170" s="709"/>
      <c r="BJ170" s="709"/>
      <c r="BK170" s="3"/>
      <c r="BL170" s="709"/>
      <c r="BM170" s="709"/>
      <c r="BN170" s="709"/>
      <c r="BO170" s="709"/>
      <c r="BP170" s="276"/>
      <c r="BQ170" s="276"/>
      <c r="BR170" s="276"/>
      <c r="BS170" s="276"/>
      <c r="BT170" s="276"/>
      <c r="BU170" s="276"/>
      <c r="BV170" s="3"/>
      <c r="BW170" s="709"/>
      <c r="BX170" s="709"/>
      <c r="BY170" s="709"/>
      <c r="BZ170" s="709"/>
    </row>
    <row r="171" spans="2:78" s="109" customFormat="1" ht="15" x14ac:dyDescent="0.25">
      <c r="B171" s="22"/>
      <c r="C171" s="22"/>
      <c r="D171" s="22"/>
      <c r="E171" s="22"/>
      <c r="F171" s="22"/>
      <c r="G171" s="22"/>
      <c r="H171" s="22"/>
      <c r="I171" s="22"/>
      <c r="J171" s="716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24"/>
      <c r="BZ171" s="3"/>
    </row>
    <row r="172" spans="2:78" s="109" customFormat="1" ht="15" x14ac:dyDescent="0.25">
      <c r="B172" s="22"/>
      <c r="C172" s="22"/>
      <c r="D172" s="22"/>
      <c r="E172" s="22"/>
      <c r="F172" s="22"/>
      <c r="G172" s="22"/>
      <c r="H172" s="22"/>
      <c r="I172" s="22"/>
      <c r="J172" s="716"/>
      <c r="K172" s="3"/>
      <c r="L172" s="3"/>
      <c r="M172" s="3"/>
      <c r="N172" s="3"/>
      <c r="O172" s="3"/>
      <c r="P172" s="2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24"/>
      <c r="BZ172" s="3"/>
    </row>
    <row r="173" spans="2:78" s="109" customFormat="1" ht="15" x14ac:dyDescent="0.25">
      <c r="B173" s="22"/>
      <c r="C173" s="22"/>
      <c r="D173" s="22"/>
      <c r="E173" s="22"/>
      <c r="F173" s="22"/>
      <c r="G173" s="22"/>
      <c r="H173" s="22"/>
      <c r="I173" s="22"/>
      <c r="J173" s="23"/>
      <c r="K173" s="3"/>
      <c r="L173" s="3"/>
      <c r="M173" s="3"/>
      <c r="N173" s="3"/>
      <c r="O173" s="3"/>
      <c r="P173" s="2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24"/>
      <c r="BZ173" s="24"/>
    </row>
    <row r="174" spans="2:78" s="109" customFormat="1" ht="15" x14ac:dyDescent="0.25">
      <c r="B174" s="22"/>
      <c r="C174" s="22"/>
      <c r="D174" s="22"/>
      <c r="E174" s="22"/>
      <c r="F174" s="22"/>
      <c r="G174" s="22"/>
      <c r="H174" s="22"/>
      <c r="I174" s="22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735"/>
      <c r="W174" s="735"/>
      <c r="X174" s="735"/>
      <c r="Y174" s="735"/>
      <c r="Z174" s="735"/>
      <c r="AA174" s="735"/>
      <c r="AB174" s="735"/>
      <c r="AC174" s="735"/>
      <c r="AD174" s="735"/>
      <c r="AE174" s="735"/>
      <c r="AF174" s="735"/>
      <c r="AG174" s="735"/>
      <c r="AH174" s="735"/>
      <c r="AI174" s="735"/>
      <c r="AJ174" s="735"/>
      <c r="AK174" s="735"/>
      <c r="AL174" s="735"/>
      <c r="AM174" s="735"/>
      <c r="AN174" s="735"/>
      <c r="AO174" s="735"/>
      <c r="AP174" s="735"/>
      <c r="AQ174" s="735"/>
      <c r="AR174" s="735"/>
      <c r="AS174" s="735"/>
      <c r="AT174" s="735"/>
      <c r="AU174" s="735"/>
      <c r="AV174" s="735"/>
      <c r="AW174" s="735"/>
      <c r="AX174" s="735"/>
      <c r="AY174" s="735"/>
      <c r="AZ174" s="735"/>
      <c r="BA174" s="735"/>
      <c r="BB174" s="735"/>
      <c r="BC174" s="735"/>
      <c r="BD174" s="735"/>
      <c r="BE174" s="735"/>
      <c r="BF174" s="735"/>
      <c r="BG174" s="735"/>
      <c r="BH174" s="735"/>
      <c r="BI174" s="735"/>
      <c r="BJ174" s="735"/>
      <c r="BK174" s="735"/>
      <c r="BL174" s="735"/>
      <c r="BM174" s="735"/>
      <c r="BN174" s="735"/>
      <c r="BO174" s="735"/>
      <c r="BP174" s="735"/>
      <c r="BQ174" s="735"/>
      <c r="BR174" s="735"/>
      <c r="BS174" s="735"/>
      <c r="BT174" s="735"/>
      <c r="BU174" s="735"/>
      <c r="BV174" s="735"/>
      <c r="BW174" s="735"/>
      <c r="BX174" s="735"/>
      <c r="BY174" s="735"/>
      <c r="BZ174" s="135"/>
    </row>
    <row r="175" spans="2:78" s="109" customFormat="1" ht="15.75" x14ac:dyDescent="0.25"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F175" s="263"/>
      <c r="BG175" s="263"/>
      <c r="BP175" s="263"/>
      <c r="BQ175" s="263"/>
      <c r="BR175" s="263"/>
      <c r="BS175" s="263"/>
      <c r="BT175" s="263"/>
      <c r="BU175" s="263"/>
    </row>
    <row r="176" spans="2:78" s="109" customFormat="1" ht="15" x14ac:dyDescent="0.2">
      <c r="B176" s="710"/>
      <c r="C176" s="710"/>
      <c r="D176" s="710"/>
      <c r="E176" s="710"/>
      <c r="F176" s="710"/>
      <c r="G176" s="710"/>
      <c r="H176" s="710"/>
      <c r="I176" s="710"/>
      <c r="J176" s="710"/>
      <c r="K176" s="710"/>
      <c r="L176" s="710"/>
      <c r="M176" s="710"/>
      <c r="N176" s="128"/>
      <c r="O176" s="128"/>
      <c r="P176" s="711"/>
      <c r="Q176" s="711"/>
      <c r="R176" s="711"/>
      <c r="S176" s="711"/>
      <c r="T176" s="711"/>
      <c r="U176" s="711"/>
      <c r="V176" s="711"/>
      <c r="W176" s="711"/>
      <c r="X176" s="711"/>
      <c r="Y176" s="711"/>
      <c r="Z176" s="711"/>
      <c r="AA176" s="711"/>
      <c r="AB176" s="711"/>
      <c r="AC176" s="711"/>
      <c r="AD176" s="711"/>
      <c r="AE176" s="711"/>
      <c r="AF176" s="711"/>
      <c r="AG176" s="711"/>
      <c r="AH176" s="711"/>
      <c r="AI176" s="711"/>
      <c r="AJ176" s="711"/>
      <c r="AK176" s="711"/>
      <c r="AL176" s="711"/>
      <c r="AM176" s="711"/>
      <c r="AN176" s="711"/>
      <c r="AO176" s="711"/>
      <c r="AP176" s="711"/>
      <c r="AQ176" s="711"/>
      <c r="AR176" s="711"/>
      <c r="AS176" s="711"/>
      <c r="AT176" s="711"/>
      <c r="AU176" s="711"/>
      <c r="AV176" s="711"/>
      <c r="AW176" s="711"/>
      <c r="AX176" s="711"/>
      <c r="AY176" s="711"/>
      <c r="AZ176" s="711"/>
      <c r="BA176" s="711"/>
      <c r="BB176" s="711"/>
      <c r="BC176" s="711"/>
      <c r="BD176" s="711"/>
      <c r="BE176" s="711"/>
      <c r="BF176" s="711"/>
      <c r="BG176" s="711"/>
      <c r="BH176" s="711"/>
      <c r="BI176" s="711"/>
      <c r="BJ176" s="711"/>
      <c r="BK176" s="711"/>
      <c r="BL176" s="711"/>
      <c r="BM176" s="711"/>
      <c r="BN176" s="711"/>
      <c r="BO176" s="711"/>
      <c r="BP176" s="711"/>
      <c r="BQ176" s="711"/>
      <c r="BR176" s="711"/>
      <c r="BS176" s="711"/>
      <c r="BT176" s="711"/>
      <c r="BU176" s="711"/>
      <c r="BV176" s="711"/>
      <c r="BW176" s="711"/>
      <c r="BX176" s="711"/>
      <c r="BY176" s="711"/>
    </row>
    <row r="177" spans="2:77" s="109" customFormat="1" ht="15" x14ac:dyDescent="0.2">
      <c r="B177" s="710"/>
      <c r="C177" s="710"/>
      <c r="D177" s="710"/>
      <c r="E177" s="710"/>
      <c r="F177" s="710"/>
      <c r="G177" s="710"/>
      <c r="H177" s="710"/>
      <c r="I177" s="710"/>
      <c r="J177" s="710"/>
      <c r="K177" s="710"/>
      <c r="L177" s="710"/>
      <c r="M177" s="710"/>
      <c r="N177" s="128"/>
      <c r="O177" s="128"/>
      <c r="P177" s="741"/>
      <c r="Q177" s="741"/>
      <c r="R177" s="280"/>
      <c r="S177" s="280"/>
      <c r="T177" s="736"/>
      <c r="U177" s="736"/>
      <c r="V177" s="741"/>
      <c r="W177" s="741"/>
      <c r="X177" s="703"/>
      <c r="Y177" s="703"/>
      <c r="Z177" s="733"/>
      <c r="AA177" s="734"/>
      <c r="AB177" s="734"/>
      <c r="AC177" s="734"/>
      <c r="AD177" s="734"/>
      <c r="AE177" s="734"/>
      <c r="AF177" s="734"/>
      <c r="AG177" s="734"/>
      <c r="AH177" s="734"/>
      <c r="AI177" s="734"/>
      <c r="AJ177" s="703"/>
      <c r="AK177" s="703"/>
      <c r="AL177" s="703"/>
      <c r="AM177" s="703"/>
      <c r="AN177" s="279"/>
      <c r="AO177" s="279"/>
      <c r="AP177" s="279"/>
      <c r="AQ177" s="279"/>
      <c r="AR177" s="279"/>
      <c r="AS177" s="279"/>
      <c r="AT177" s="708"/>
      <c r="AU177" s="730"/>
      <c r="AV177" s="730"/>
      <c r="AW177" s="730"/>
      <c r="AX177" s="703"/>
      <c r="AY177" s="703"/>
      <c r="AZ177" s="742"/>
      <c r="BA177" s="743"/>
      <c r="BB177" s="743"/>
      <c r="BC177" s="743"/>
      <c r="BD177" s="743"/>
      <c r="BE177" s="743"/>
      <c r="BF177" s="743"/>
      <c r="BG177" s="743"/>
      <c r="BH177" s="743"/>
      <c r="BI177" s="743"/>
      <c r="BJ177" s="703"/>
      <c r="BK177" s="703"/>
      <c r="BL177" s="703"/>
      <c r="BM177" s="703"/>
      <c r="BN177" s="703"/>
      <c r="BO177" s="703"/>
      <c r="BP177" s="279"/>
      <c r="BQ177" s="279"/>
      <c r="BR177" s="279"/>
      <c r="BS177" s="279"/>
      <c r="BT177" s="279"/>
      <c r="BU177" s="279"/>
      <c r="BV177" s="737"/>
      <c r="BW177" s="738"/>
      <c r="BX177" s="738"/>
      <c r="BY177" s="738"/>
    </row>
    <row r="178" spans="2:77" s="109" customFormat="1" ht="15" x14ac:dyDescent="0.2">
      <c r="B178" s="710"/>
      <c r="C178" s="710"/>
      <c r="D178" s="710"/>
      <c r="E178" s="710"/>
      <c r="F178" s="710"/>
      <c r="G178" s="710"/>
      <c r="H178" s="710"/>
      <c r="I178" s="710"/>
      <c r="J178" s="710"/>
      <c r="K178" s="710"/>
      <c r="L178" s="710"/>
      <c r="M178" s="710"/>
      <c r="N178" s="128"/>
      <c r="O178" s="128"/>
      <c r="P178" s="741"/>
      <c r="Q178" s="741"/>
      <c r="R178" s="280"/>
      <c r="S178" s="280"/>
      <c r="T178" s="736"/>
      <c r="U178" s="736"/>
      <c r="V178" s="741"/>
      <c r="W178" s="741"/>
      <c r="X178" s="703"/>
      <c r="Y178" s="703"/>
      <c r="Z178" s="703"/>
      <c r="AA178" s="703"/>
      <c r="AB178" s="733"/>
      <c r="AC178" s="730"/>
      <c r="AD178" s="730"/>
      <c r="AE178" s="730"/>
      <c r="AF178" s="730"/>
      <c r="AG178" s="730"/>
      <c r="AH178" s="730"/>
      <c r="AI178" s="730"/>
      <c r="AJ178" s="703"/>
      <c r="AK178" s="703"/>
      <c r="AL178" s="703"/>
      <c r="AM178" s="703"/>
      <c r="AN178" s="279"/>
      <c r="AO178" s="279"/>
      <c r="AP178" s="279"/>
      <c r="AQ178" s="279"/>
      <c r="AR178" s="279"/>
      <c r="AS178" s="279"/>
      <c r="AT178" s="730"/>
      <c r="AU178" s="730"/>
      <c r="AV178" s="730"/>
      <c r="AW178" s="730"/>
      <c r="AX178" s="703"/>
      <c r="AY178" s="703"/>
      <c r="AZ178" s="703"/>
      <c r="BA178" s="703"/>
      <c r="BB178" s="709"/>
      <c r="BC178" s="709"/>
      <c r="BD178" s="709"/>
      <c r="BE178" s="709"/>
      <c r="BF178" s="709"/>
      <c r="BG178" s="709"/>
      <c r="BH178" s="709"/>
      <c r="BI178" s="709"/>
      <c r="BJ178" s="703"/>
      <c r="BK178" s="703"/>
      <c r="BL178" s="703"/>
      <c r="BM178" s="703"/>
      <c r="BN178" s="703"/>
      <c r="BO178" s="703"/>
      <c r="BP178" s="279"/>
      <c r="BQ178" s="279"/>
      <c r="BR178" s="279"/>
      <c r="BS178" s="279"/>
      <c r="BT178" s="279"/>
      <c r="BU178" s="279"/>
      <c r="BV178" s="738"/>
      <c r="BW178" s="738"/>
      <c r="BX178" s="738"/>
      <c r="BY178" s="738"/>
    </row>
    <row r="179" spans="2:77" s="109" customFormat="1" ht="15" x14ac:dyDescent="0.2">
      <c r="B179" s="710"/>
      <c r="C179" s="710"/>
      <c r="D179" s="710"/>
      <c r="E179" s="710"/>
      <c r="F179" s="710"/>
      <c r="G179" s="710"/>
      <c r="H179" s="710"/>
      <c r="I179" s="710"/>
      <c r="J179" s="710"/>
      <c r="K179" s="710"/>
      <c r="L179" s="710"/>
      <c r="M179" s="710"/>
      <c r="N179" s="128"/>
      <c r="O179" s="128"/>
      <c r="P179" s="741"/>
      <c r="Q179" s="741"/>
      <c r="R179" s="280"/>
      <c r="S179" s="280"/>
      <c r="T179" s="736"/>
      <c r="U179" s="736"/>
      <c r="V179" s="741"/>
      <c r="W179" s="741"/>
      <c r="X179" s="703"/>
      <c r="Y179" s="703"/>
      <c r="Z179" s="703"/>
      <c r="AA179" s="703"/>
      <c r="AB179" s="703"/>
      <c r="AC179" s="703"/>
      <c r="AD179" s="703"/>
      <c r="AE179" s="703"/>
      <c r="AF179" s="279"/>
      <c r="AG179" s="279"/>
      <c r="AH179" s="703"/>
      <c r="AI179" s="703"/>
      <c r="AJ179" s="703"/>
      <c r="AK179" s="703"/>
      <c r="AL179" s="703"/>
      <c r="AM179" s="703"/>
      <c r="AN179" s="279"/>
      <c r="AO179" s="279"/>
      <c r="AP179" s="279"/>
      <c r="AQ179" s="279"/>
      <c r="AR179" s="279"/>
      <c r="AS179" s="279"/>
      <c r="AT179" s="729"/>
      <c r="AU179" s="729"/>
      <c r="AV179" s="729"/>
      <c r="AW179" s="729"/>
      <c r="AX179" s="703"/>
      <c r="AY179" s="703"/>
      <c r="AZ179" s="703"/>
      <c r="BA179" s="703"/>
      <c r="BB179" s="732"/>
      <c r="BC179" s="732"/>
      <c r="BD179" s="703"/>
      <c r="BE179" s="703"/>
      <c r="BF179" s="279"/>
      <c r="BG179" s="279"/>
      <c r="BH179" s="703"/>
      <c r="BI179" s="703"/>
      <c r="BJ179" s="703"/>
      <c r="BK179" s="703"/>
      <c r="BL179" s="703"/>
      <c r="BM179" s="703"/>
      <c r="BN179" s="703"/>
      <c r="BO179" s="703"/>
      <c r="BP179" s="279"/>
      <c r="BQ179" s="279"/>
      <c r="BR179" s="279"/>
      <c r="BS179" s="279"/>
      <c r="BT179" s="279"/>
      <c r="BU179" s="279"/>
      <c r="BV179" s="703"/>
      <c r="BW179" s="703"/>
      <c r="BX179" s="703"/>
      <c r="BY179" s="703"/>
    </row>
    <row r="180" spans="2:77" s="109" customFormat="1" ht="15" x14ac:dyDescent="0.2">
      <c r="B180" s="710"/>
      <c r="C180" s="710"/>
      <c r="D180" s="710"/>
      <c r="E180" s="710"/>
      <c r="F180" s="710"/>
      <c r="G180" s="710"/>
      <c r="H180" s="710"/>
      <c r="I180" s="710"/>
      <c r="J180" s="710"/>
      <c r="K180" s="710"/>
      <c r="L180" s="710"/>
      <c r="M180" s="710"/>
      <c r="N180" s="128"/>
      <c r="O180" s="128"/>
      <c r="P180" s="741"/>
      <c r="Q180" s="741"/>
      <c r="R180" s="280"/>
      <c r="S180" s="280"/>
      <c r="T180" s="736"/>
      <c r="U180" s="736"/>
      <c r="V180" s="741"/>
      <c r="W180" s="741"/>
      <c r="X180" s="703"/>
      <c r="Y180" s="703"/>
      <c r="Z180" s="703"/>
      <c r="AA180" s="703"/>
      <c r="AB180" s="703"/>
      <c r="AC180" s="703"/>
      <c r="AD180" s="703"/>
      <c r="AE180" s="703"/>
      <c r="AF180" s="279"/>
      <c r="AG180" s="279"/>
      <c r="AH180" s="703"/>
      <c r="AI180" s="703"/>
      <c r="AJ180" s="703"/>
      <c r="AK180" s="703"/>
      <c r="AL180" s="703"/>
      <c r="AM180" s="703"/>
      <c r="AN180" s="279"/>
      <c r="AO180" s="279"/>
      <c r="AP180" s="279"/>
      <c r="AQ180" s="279"/>
      <c r="AR180" s="279"/>
      <c r="AS180" s="279"/>
      <c r="AT180" s="729"/>
      <c r="AU180" s="729"/>
      <c r="AV180" s="729"/>
      <c r="AW180" s="729"/>
      <c r="AX180" s="703"/>
      <c r="AY180" s="703"/>
      <c r="AZ180" s="703"/>
      <c r="BA180" s="703"/>
      <c r="BB180" s="732"/>
      <c r="BC180" s="732"/>
      <c r="BD180" s="703"/>
      <c r="BE180" s="703"/>
      <c r="BF180" s="279"/>
      <c r="BG180" s="279"/>
      <c r="BH180" s="703"/>
      <c r="BI180" s="703"/>
      <c r="BJ180" s="703"/>
      <c r="BK180" s="703"/>
      <c r="BL180" s="703"/>
      <c r="BM180" s="703"/>
      <c r="BN180" s="703"/>
      <c r="BO180" s="703"/>
      <c r="BP180" s="279"/>
      <c r="BQ180" s="279"/>
      <c r="BR180" s="279"/>
      <c r="BS180" s="279"/>
      <c r="BT180" s="279"/>
      <c r="BU180" s="279"/>
      <c r="BV180" s="703"/>
      <c r="BW180" s="703"/>
      <c r="BX180" s="703"/>
      <c r="BY180" s="703"/>
    </row>
    <row r="181" spans="2:77" s="109" customFormat="1" ht="15" x14ac:dyDescent="0.2">
      <c r="B181" s="710"/>
      <c r="C181" s="710"/>
      <c r="D181" s="710"/>
      <c r="E181" s="710"/>
      <c r="F181" s="710"/>
      <c r="G181" s="710"/>
      <c r="H181" s="710"/>
      <c r="I181" s="710"/>
      <c r="J181" s="710"/>
      <c r="K181" s="710"/>
      <c r="L181" s="710"/>
      <c r="M181" s="710"/>
      <c r="N181" s="128"/>
      <c r="O181" s="128"/>
      <c r="P181" s="741"/>
      <c r="Q181" s="741"/>
      <c r="R181" s="280"/>
      <c r="S181" s="280"/>
      <c r="T181" s="736"/>
      <c r="U181" s="736"/>
      <c r="V181" s="741"/>
      <c r="W181" s="741"/>
      <c r="X181" s="703"/>
      <c r="Y181" s="703"/>
      <c r="Z181" s="703"/>
      <c r="AA181" s="703"/>
      <c r="AB181" s="703"/>
      <c r="AC181" s="703"/>
      <c r="AD181" s="703"/>
      <c r="AE181" s="703"/>
      <c r="AF181" s="279"/>
      <c r="AG181" s="279"/>
      <c r="AH181" s="703"/>
      <c r="AI181" s="703"/>
      <c r="AJ181" s="703"/>
      <c r="AK181" s="703"/>
      <c r="AL181" s="703"/>
      <c r="AM181" s="703"/>
      <c r="AN181" s="279"/>
      <c r="AO181" s="279"/>
      <c r="AP181" s="279"/>
      <c r="AQ181" s="279"/>
      <c r="AR181" s="279"/>
      <c r="AS181" s="279"/>
      <c r="AT181" s="729"/>
      <c r="AU181" s="729"/>
      <c r="AV181" s="729"/>
      <c r="AW181" s="729"/>
      <c r="AX181" s="703"/>
      <c r="AY181" s="703"/>
      <c r="AZ181" s="703"/>
      <c r="BA181" s="703"/>
      <c r="BB181" s="732"/>
      <c r="BC181" s="732"/>
      <c r="BD181" s="703"/>
      <c r="BE181" s="703"/>
      <c r="BF181" s="279"/>
      <c r="BG181" s="279"/>
      <c r="BH181" s="703"/>
      <c r="BI181" s="703"/>
      <c r="BJ181" s="703"/>
      <c r="BK181" s="703"/>
      <c r="BL181" s="703"/>
      <c r="BM181" s="703"/>
      <c r="BN181" s="703"/>
      <c r="BO181" s="703"/>
      <c r="BP181" s="279"/>
      <c r="BQ181" s="279"/>
      <c r="BR181" s="279"/>
      <c r="BS181" s="279"/>
      <c r="BT181" s="279"/>
      <c r="BU181" s="279"/>
      <c r="BV181" s="703"/>
      <c r="BW181" s="703"/>
      <c r="BX181" s="703"/>
      <c r="BY181" s="703"/>
    </row>
    <row r="182" spans="2:77" s="109" customFormat="1" ht="15" x14ac:dyDescent="0.2">
      <c r="B182" s="710"/>
      <c r="C182" s="710"/>
      <c r="D182" s="710"/>
      <c r="E182" s="710"/>
      <c r="F182" s="710"/>
      <c r="G182" s="710"/>
      <c r="H182" s="710"/>
      <c r="I182" s="710"/>
      <c r="J182" s="710"/>
      <c r="K182" s="710"/>
      <c r="L182" s="710"/>
      <c r="M182" s="710"/>
      <c r="N182" s="128"/>
      <c r="O182" s="128"/>
      <c r="P182" s="741"/>
      <c r="Q182" s="741"/>
      <c r="R182" s="280"/>
      <c r="S182" s="280"/>
      <c r="T182" s="736"/>
      <c r="U182" s="736"/>
      <c r="V182" s="741"/>
      <c r="W182" s="741"/>
      <c r="X182" s="703"/>
      <c r="Y182" s="703"/>
      <c r="Z182" s="703"/>
      <c r="AA182" s="703"/>
      <c r="AB182" s="703"/>
      <c r="AC182" s="703"/>
      <c r="AD182" s="703"/>
      <c r="AE182" s="703"/>
      <c r="AF182" s="279"/>
      <c r="AG182" s="279"/>
      <c r="AH182" s="703"/>
      <c r="AI182" s="703"/>
      <c r="AJ182" s="703"/>
      <c r="AK182" s="703"/>
      <c r="AL182" s="703"/>
      <c r="AM182" s="703"/>
      <c r="AN182" s="279"/>
      <c r="AO182" s="279"/>
      <c r="AP182" s="279"/>
      <c r="AQ182" s="279"/>
      <c r="AR182" s="279"/>
      <c r="AS182" s="279"/>
      <c r="AT182" s="729"/>
      <c r="AU182" s="729"/>
      <c r="AV182" s="729"/>
      <c r="AW182" s="729"/>
      <c r="AX182" s="703"/>
      <c r="AY182" s="703"/>
      <c r="AZ182" s="703"/>
      <c r="BA182" s="703"/>
      <c r="BB182" s="732"/>
      <c r="BC182" s="732"/>
      <c r="BD182" s="703"/>
      <c r="BE182" s="703"/>
      <c r="BF182" s="279"/>
      <c r="BG182" s="279"/>
      <c r="BH182" s="703"/>
      <c r="BI182" s="703"/>
      <c r="BJ182" s="703"/>
      <c r="BK182" s="703"/>
      <c r="BL182" s="703"/>
      <c r="BM182" s="703"/>
      <c r="BN182" s="703"/>
      <c r="BO182" s="703"/>
      <c r="BP182" s="279"/>
      <c r="BQ182" s="279"/>
      <c r="BR182" s="279"/>
      <c r="BS182" s="279"/>
      <c r="BT182" s="279"/>
      <c r="BU182" s="279"/>
      <c r="BV182" s="703"/>
      <c r="BW182" s="703"/>
      <c r="BX182" s="703"/>
      <c r="BY182" s="703"/>
    </row>
    <row r="183" spans="2:77" s="109" customFormat="1" x14ac:dyDescent="0.2">
      <c r="B183" s="660"/>
      <c r="C183" s="660"/>
      <c r="D183" s="660"/>
      <c r="E183" s="660"/>
      <c r="F183" s="660"/>
      <c r="G183" s="660"/>
      <c r="H183" s="660"/>
      <c r="I183" s="660"/>
      <c r="J183" s="660"/>
      <c r="K183" s="660"/>
      <c r="L183" s="660"/>
      <c r="M183" s="660"/>
      <c r="N183" s="136"/>
      <c r="O183" s="136"/>
      <c r="P183" s="728"/>
      <c r="Q183" s="728"/>
      <c r="R183" s="286"/>
      <c r="S183" s="286"/>
      <c r="T183" s="728"/>
      <c r="U183" s="728"/>
      <c r="V183" s="728"/>
      <c r="W183" s="728"/>
      <c r="X183" s="728"/>
      <c r="Y183" s="728"/>
      <c r="Z183" s="728"/>
      <c r="AA183" s="728"/>
      <c r="AB183" s="728"/>
      <c r="AC183" s="728"/>
      <c r="AD183" s="728"/>
      <c r="AE183" s="728"/>
      <c r="AF183" s="286"/>
      <c r="AG183" s="286"/>
      <c r="AH183" s="728"/>
      <c r="AI183" s="728"/>
      <c r="AJ183" s="728"/>
      <c r="AK183" s="728"/>
      <c r="AL183" s="728"/>
      <c r="AM183" s="728"/>
      <c r="AN183" s="286"/>
      <c r="AO183" s="286"/>
      <c r="AP183" s="286"/>
      <c r="AQ183" s="286"/>
      <c r="AR183" s="286"/>
      <c r="AS183" s="286"/>
      <c r="AT183" s="728"/>
      <c r="AU183" s="728"/>
      <c r="AV183" s="728"/>
      <c r="AW183" s="728"/>
      <c r="AX183" s="727"/>
      <c r="AY183" s="727"/>
      <c r="AZ183" s="727"/>
      <c r="BA183" s="727"/>
      <c r="BB183" s="727"/>
      <c r="BC183" s="727"/>
      <c r="BD183" s="727"/>
      <c r="BE183" s="727"/>
      <c r="BF183" s="293"/>
      <c r="BG183" s="293"/>
      <c r="BH183" s="727"/>
      <c r="BI183" s="727"/>
      <c r="BJ183" s="727"/>
      <c r="BK183" s="727"/>
      <c r="BL183" s="727"/>
      <c r="BM183" s="727"/>
      <c r="BN183" s="727"/>
      <c r="BO183" s="727"/>
      <c r="BP183" s="293"/>
      <c r="BQ183" s="293"/>
      <c r="BR183" s="293"/>
      <c r="BS183" s="293"/>
      <c r="BT183" s="293"/>
      <c r="BU183" s="293"/>
      <c r="BV183" s="727"/>
      <c r="BW183" s="727"/>
      <c r="BX183" s="727"/>
      <c r="BY183" s="727"/>
    </row>
    <row r="184" spans="2:77" s="109" customFormat="1" x14ac:dyDescent="0.2">
      <c r="B184" s="660"/>
      <c r="C184" s="660"/>
      <c r="D184" s="660"/>
      <c r="E184" s="660"/>
      <c r="F184" s="660"/>
      <c r="G184" s="660"/>
      <c r="H184" s="660"/>
      <c r="I184" s="660"/>
      <c r="J184" s="660"/>
      <c r="K184" s="660"/>
      <c r="L184" s="660"/>
      <c r="M184" s="660"/>
      <c r="N184" s="136"/>
      <c r="O184" s="136"/>
      <c r="P184" s="728"/>
      <c r="Q184" s="728"/>
      <c r="R184" s="286"/>
      <c r="S184" s="286"/>
      <c r="T184" s="728"/>
      <c r="U184" s="728"/>
      <c r="V184" s="728"/>
      <c r="W184" s="728"/>
      <c r="X184" s="728"/>
      <c r="Y184" s="728"/>
      <c r="Z184" s="728"/>
      <c r="AA184" s="728"/>
      <c r="AB184" s="728"/>
      <c r="AC184" s="728"/>
      <c r="AD184" s="728"/>
      <c r="AE184" s="728"/>
      <c r="AF184" s="286"/>
      <c r="AG184" s="286"/>
      <c r="AH184" s="728"/>
      <c r="AI184" s="728"/>
      <c r="AJ184" s="728"/>
      <c r="AK184" s="728"/>
      <c r="AL184" s="728"/>
      <c r="AM184" s="728"/>
      <c r="AN184" s="286"/>
      <c r="AO184" s="286"/>
      <c r="AP184" s="286"/>
      <c r="AQ184" s="286"/>
      <c r="AR184" s="286"/>
      <c r="AS184" s="286"/>
      <c r="AT184" s="728"/>
      <c r="AU184" s="728"/>
      <c r="AV184" s="728"/>
      <c r="AW184" s="728"/>
      <c r="AX184" s="727"/>
      <c r="AY184" s="727"/>
      <c r="AZ184" s="727"/>
      <c r="BA184" s="727"/>
      <c r="BB184" s="727"/>
      <c r="BC184" s="727"/>
      <c r="BD184" s="727"/>
      <c r="BE184" s="727"/>
      <c r="BF184" s="293"/>
      <c r="BG184" s="293"/>
      <c r="BH184" s="727"/>
      <c r="BI184" s="727"/>
      <c r="BJ184" s="727"/>
      <c r="BK184" s="727"/>
      <c r="BL184" s="727"/>
      <c r="BM184" s="727"/>
      <c r="BN184" s="727"/>
      <c r="BO184" s="727"/>
      <c r="BP184" s="293"/>
      <c r="BQ184" s="293"/>
      <c r="BR184" s="293"/>
      <c r="BS184" s="293"/>
      <c r="BT184" s="293"/>
      <c r="BU184" s="293"/>
      <c r="BV184" s="727"/>
      <c r="BW184" s="727"/>
      <c r="BX184" s="727"/>
      <c r="BY184" s="727"/>
    </row>
    <row r="185" spans="2:77" s="109" customFormat="1" x14ac:dyDescent="0.2">
      <c r="B185" s="660"/>
      <c r="C185" s="660"/>
      <c r="D185" s="660"/>
      <c r="E185" s="660"/>
      <c r="F185" s="660"/>
      <c r="G185" s="660"/>
      <c r="H185" s="660"/>
      <c r="I185" s="660"/>
      <c r="J185" s="660"/>
      <c r="K185" s="660"/>
      <c r="L185" s="660"/>
      <c r="M185" s="660"/>
      <c r="N185" s="136"/>
      <c r="O185" s="136"/>
      <c r="P185" s="728"/>
      <c r="Q185" s="728"/>
      <c r="R185" s="286"/>
      <c r="S185" s="286"/>
      <c r="T185" s="728"/>
      <c r="U185" s="728"/>
      <c r="V185" s="728"/>
      <c r="W185" s="728"/>
      <c r="X185" s="728"/>
      <c r="Y185" s="728"/>
      <c r="Z185" s="728"/>
      <c r="AA185" s="728"/>
      <c r="AB185" s="728"/>
      <c r="AC185" s="728"/>
      <c r="AD185" s="728"/>
      <c r="AE185" s="728"/>
      <c r="AF185" s="286"/>
      <c r="AG185" s="286"/>
      <c r="AH185" s="728"/>
      <c r="AI185" s="728"/>
      <c r="AJ185" s="728"/>
      <c r="AK185" s="728"/>
      <c r="AL185" s="728"/>
      <c r="AM185" s="728"/>
      <c r="AN185" s="286"/>
      <c r="AO185" s="286"/>
      <c r="AP185" s="286"/>
      <c r="AQ185" s="286"/>
      <c r="AR185" s="286"/>
      <c r="AS185" s="286"/>
      <c r="AT185" s="728"/>
      <c r="AU185" s="728"/>
      <c r="AV185" s="728"/>
      <c r="AW185" s="728"/>
      <c r="AX185" s="727"/>
      <c r="AY185" s="727"/>
      <c r="AZ185" s="727"/>
      <c r="BA185" s="727"/>
      <c r="BB185" s="727"/>
      <c r="BC185" s="727"/>
      <c r="BD185" s="727"/>
      <c r="BE185" s="727"/>
      <c r="BF185" s="293"/>
      <c r="BG185" s="293"/>
      <c r="BH185" s="727"/>
      <c r="BI185" s="727"/>
      <c r="BJ185" s="727"/>
      <c r="BK185" s="727"/>
      <c r="BL185" s="727"/>
      <c r="BM185" s="727"/>
      <c r="BN185" s="727"/>
      <c r="BO185" s="727"/>
      <c r="BP185" s="293"/>
      <c r="BQ185" s="293"/>
      <c r="BR185" s="293"/>
      <c r="BS185" s="293"/>
      <c r="BT185" s="293"/>
      <c r="BU185" s="293"/>
      <c r="BV185" s="727"/>
      <c r="BW185" s="727"/>
      <c r="BX185" s="727"/>
      <c r="BY185" s="727"/>
    </row>
    <row r="186" spans="2:77" s="109" customFormat="1" x14ac:dyDescent="0.2">
      <c r="B186" s="660"/>
      <c r="C186" s="660"/>
      <c r="D186" s="660"/>
      <c r="E186" s="660"/>
      <c r="F186" s="660"/>
      <c r="G186" s="660"/>
      <c r="H186" s="660"/>
      <c r="I186" s="660"/>
      <c r="J186" s="660"/>
      <c r="K186" s="660"/>
      <c r="L186" s="660"/>
      <c r="M186" s="660"/>
      <c r="N186" s="136"/>
      <c r="O186" s="136"/>
      <c r="P186" s="728"/>
      <c r="Q186" s="728"/>
      <c r="R186" s="286"/>
      <c r="S186" s="286"/>
      <c r="T186" s="728"/>
      <c r="U186" s="728"/>
      <c r="V186" s="728"/>
      <c r="W186" s="728"/>
      <c r="X186" s="728"/>
      <c r="Y186" s="728"/>
      <c r="Z186" s="728"/>
      <c r="AA186" s="728"/>
      <c r="AB186" s="728"/>
      <c r="AC186" s="728"/>
      <c r="AD186" s="728"/>
      <c r="AE186" s="728"/>
      <c r="AF186" s="286"/>
      <c r="AG186" s="286"/>
      <c r="AH186" s="728"/>
      <c r="AI186" s="728"/>
      <c r="AJ186" s="728"/>
      <c r="AK186" s="728"/>
      <c r="AL186" s="728"/>
      <c r="AM186" s="728"/>
      <c r="AN186" s="286"/>
      <c r="AO186" s="286"/>
      <c r="AP186" s="286"/>
      <c r="AQ186" s="286"/>
      <c r="AR186" s="286"/>
      <c r="AS186" s="286"/>
      <c r="AT186" s="728"/>
      <c r="AU186" s="728"/>
      <c r="AV186" s="728"/>
      <c r="AW186" s="728"/>
      <c r="AX186" s="727"/>
      <c r="AY186" s="727"/>
      <c r="AZ186" s="727"/>
      <c r="BA186" s="727"/>
      <c r="BB186" s="727"/>
      <c r="BC186" s="727"/>
      <c r="BD186" s="727"/>
      <c r="BE186" s="727"/>
      <c r="BF186" s="293"/>
      <c r="BG186" s="293"/>
      <c r="BH186" s="727"/>
      <c r="BI186" s="727"/>
      <c r="BJ186" s="727"/>
      <c r="BK186" s="727"/>
      <c r="BL186" s="727"/>
      <c r="BM186" s="727"/>
      <c r="BN186" s="727"/>
      <c r="BO186" s="727"/>
      <c r="BP186" s="293"/>
      <c r="BQ186" s="293"/>
      <c r="BR186" s="293"/>
      <c r="BS186" s="293"/>
      <c r="BT186" s="293"/>
      <c r="BU186" s="293"/>
      <c r="BV186" s="727"/>
      <c r="BW186" s="727"/>
      <c r="BX186" s="727"/>
      <c r="BY186" s="727"/>
    </row>
    <row r="187" spans="2:77" s="109" customFormat="1" x14ac:dyDescent="0.2">
      <c r="B187" s="660"/>
      <c r="C187" s="660"/>
      <c r="D187" s="660"/>
      <c r="E187" s="660"/>
      <c r="F187" s="660"/>
      <c r="G187" s="660"/>
      <c r="H187" s="660"/>
      <c r="I187" s="660"/>
      <c r="J187" s="660"/>
      <c r="K187" s="660"/>
      <c r="L187" s="660"/>
      <c r="M187" s="660"/>
      <c r="N187" s="136"/>
      <c r="O187" s="136"/>
      <c r="P187" s="728"/>
      <c r="Q187" s="728"/>
      <c r="R187" s="286"/>
      <c r="S187" s="286"/>
      <c r="T187" s="728"/>
      <c r="U187" s="728"/>
      <c r="V187" s="728"/>
      <c r="W187" s="728"/>
      <c r="X187" s="728"/>
      <c r="Y187" s="728"/>
      <c r="Z187" s="728"/>
      <c r="AA187" s="728"/>
      <c r="AB187" s="728"/>
      <c r="AC187" s="728"/>
      <c r="AD187" s="728"/>
      <c r="AE187" s="728"/>
      <c r="AF187" s="286"/>
      <c r="AG187" s="286"/>
      <c r="AH187" s="728"/>
      <c r="AI187" s="728"/>
      <c r="AJ187" s="728"/>
      <c r="AK187" s="728"/>
      <c r="AL187" s="728"/>
      <c r="AM187" s="728"/>
      <c r="AN187" s="286"/>
      <c r="AO187" s="286"/>
      <c r="AP187" s="286"/>
      <c r="AQ187" s="286"/>
      <c r="AR187" s="286"/>
      <c r="AS187" s="286"/>
      <c r="AT187" s="728"/>
      <c r="AU187" s="728"/>
      <c r="AV187" s="728"/>
      <c r="AW187" s="728"/>
      <c r="AX187" s="727"/>
      <c r="AY187" s="727"/>
      <c r="AZ187" s="727"/>
      <c r="BA187" s="727"/>
      <c r="BB187" s="727"/>
      <c r="BC187" s="727"/>
      <c r="BD187" s="727"/>
      <c r="BE187" s="727"/>
      <c r="BF187" s="293"/>
      <c r="BG187" s="293"/>
      <c r="BH187" s="727"/>
      <c r="BI187" s="727"/>
      <c r="BJ187" s="727"/>
      <c r="BK187" s="727"/>
      <c r="BL187" s="727"/>
      <c r="BM187" s="727"/>
      <c r="BN187" s="727"/>
      <c r="BO187" s="727"/>
      <c r="BP187" s="293"/>
      <c r="BQ187" s="293"/>
      <c r="BR187" s="293"/>
      <c r="BS187" s="293"/>
      <c r="BT187" s="293"/>
      <c r="BU187" s="293"/>
      <c r="BV187" s="727"/>
      <c r="BW187" s="727"/>
      <c r="BX187" s="727"/>
      <c r="BY187" s="727"/>
    </row>
    <row r="188" spans="2:77" s="109" customFormat="1" x14ac:dyDescent="0.2">
      <c r="B188" s="660"/>
      <c r="C188" s="660"/>
      <c r="D188" s="660"/>
      <c r="E188" s="660"/>
      <c r="F188" s="660"/>
      <c r="G188" s="660"/>
      <c r="H188" s="660"/>
      <c r="I188" s="660"/>
      <c r="J188" s="660"/>
      <c r="K188" s="660"/>
      <c r="L188" s="660"/>
      <c r="M188" s="660"/>
      <c r="N188" s="136"/>
      <c r="O188" s="136"/>
      <c r="P188" s="728"/>
      <c r="Q188" s="728"/>
      <c r="R188" s="286"/>
      <c r="S188" s="286"/>
      <c r="T188" s="728"/>
      <c r="U188" s="728"/>
      <c r="V188" s="728"/>
      <c r="W188" s="728"/>
      <c r="X188" s="728"/>
      <c r="Y188" s="728"/>
      <c r="Z188" s="728"/>
      <c r="AA188" s="728"/>
      <c r="AB188" s="728"/>
      <c r="AC188" s="728"/>
      <c r="AD188" s="728"/>
      <c r="AE188" s="728"/>
      <c r="AF188" s="286"/>
      <c r="AG188" s="286"/>
      <c r="AH188" s="728"/>
      <c r="AI188" s="728"/>
      <c r="AJ188" s="728"/>
      <c r="AK188" s="728"/>
      <c r="AL188" s="728"/>
      <c r="AM188" s="728"/>
      <c r="AN188" s="286"/>
      <c r="AO188" s="286"/>
      <c r="AP188" s="286"/>
      <c r="AQ188" s="286"/>
      <c r="AR188" s="286"/>
      <c r="AS188" s="286"/>
      <c r="AT188" s="728"/>
      <c r="AU188" s="728"/>
      <c r="AV188" s="728"/>
      <c r="AW188" s="728"/>
      <c r="AX188" s="727"/>
      <c r="AY188" s="727"/>
      <c r="AZ188" s="727"/>
      <c r="BA188" s="727"/>
      <c r="BB188" s="727"/>
      <c r="BC188" s="727"/>
      <c r="BD188" s="727"/>
      <c r="BE188" s="727"/>
      <c r="BF188" s="293"/>
      <c r="BG188" s="293"/>
      <c r="BH188" s="727"/>
      <c r="BI188" s="727"/>
      <c r="BJ188" s="727"/>
      <c r="BK188" s="727"/>
      <c r="BL188" s="727"/>
      <c r="BM188" s="727"/>
      <c r="BN188" s="727"/>
      <c r="BO188" s="727"/>
      <c r="BP188" s="293"/>
      <c r="BQ188" s="293"/>
      <c r="BR188" s="293"/>
      <c r="BS188" s="293"/>
      <c r="BT188" s="293"/>
      <c r="BU188" s="293"/>
      <c r="BV188" s="727"/>
      <c r="BW188" s="727"/>
      <c r="BX188" s="727"/>
      <c r="BY188" s="727"/>
    </row>
    <row r="189" spans="2:77" s="109" customFormat="1" x14ac:dyDescent="0.2">
      <c r="B189" s="660"/>
      <c r="C189" s="660"/>
      <c r="D189" s="660"/>
      <c r="E189" s="660"/>
      <c r="F189" s="660"/>
      <c r="G189" s="660"/>
      <c r="H189" s="660"/>
      <c r="I189" s="660"/>
      <c r="J189" s="660"/>
      <c r="K189" s="660"/>
      <c r="L189" s="660"/>
      <c r="M189" s="660"/>
      <c r="N189" s="136"/>
      <c r="O189" s="136"/>
      <c r="P189" s="728"/>
      <c r="Q189" s="728"/>
      <c r="R189" s="286"/>
      <c r="S189" s="286"/>
      <c r="T189" s="728"/>
      <c r="U189" s="728"/>
      <c r="V189" s="728"/>
      <c r="W189" s="728"/>
      <c r="X189" s="728"/>
      <c r="Y189" s="728"/>
      <c r="Z189" s="728"/>
      <c r="AA189" s="728"/>
      <c r="AB189" s="728"/>
      <c r="AC189" s="728"/>
      <c r="AD189" s="728"/>
      <c r="AE189" s="728"/>
      <c r="AF189" s="286"/>
      <c r="AG189" s="286"/>
      <c r="AH189" s="728"/>
      <c r="AI189" s="728"/>
      <c r="AJ189" s="728"/>
      <c r="AK189" s="728"/>
      <c r="AL189" s="728"/>
      <c r="AM189" s="728"/>
      <c r="AN189" s="286"/>
      <c r="AO189" s="286"/>
      <c r="AP189" s="286"/>
      <c r="AQ189" s="286"/>
      <c r="AR189" s="286"/>
      <c r="AS189" s="286"/>
      <c r="AT189" s="728"/>
      <c r="AU189" s="728"/>
      <c r="AV189" s="728"/>
      <c r="AW189" s="728"/>
      <c r="AX189" s="727"/>
      <c r="AY189" s="727"/>
      <c r="AZ189" s="727"/>
      <c r="BA189" s="727"/>
      <c r="BB189" s="727"/>
      <c r="BC189" s="727"/>
      <c r="BD189" s="727"/>
      <c r="BE189" s="727"/>
      <c r="BF189" s="293"/>
      <c r="BG189" s="293"/>
      <c r="BH189" s="727"/>
      <c r="BI189" s="727"/>
      <c r="BJ189" s="727"/>
      <c r="BK189" s="727"/>
      <c r="BL189" s="727"/>
      <c r="BM189" s="727"/>
      <c r="BN189" s="727"/>
      <c r="BO189" s="727"/>
      <c r="BP189" s="293"/>
      <c r="BQ189" s="293"/>
      <c r="BR189" s="293"/>
      <c r="BS189" s="293"/>
      <c r="BT189" s="293"/>
      <c r="BU189" s="293"/>
      <c r="BV189" s="727"/>
      <c r="BW189" s="727"/>
      <c r="BX189" s="727"/>
      <c r="BY189" s="727"/>
    </row>
    <row r="190" spans="2:77" s="109" customFormat="1" x14ac:dyDescent="0.2">
      <c r="B190" s="660"/>
      <c r="C190" s="660"/>
      <c r="D190" s="660"/>
      <c r="E190" s="660"/>
      <c r="F190" s="660"/>
      <c r="G190" s="660"/>
      <c r="H190" s="660"/>
      <c r="I190" s="660"/>
      <c r="J190" s="660"/>
      <c r="K190" s="660"/>
      <c r="L190" s="660"/>
      <c r="M190" s="660"/>
      <c r="N190" s="136"/>
      <c r="O190" s="136"/>
      <c r="P190" s="728"/>
      <c r="Q190" s="728"/>
      <c r="R190" s="286"/>
      <c r="S190" s="286"/>
      <c r="T190" s="728"/>
      <c r="U190" s="728"/>
      <c r="V190" s="728"/>
      <c r="W190" s="728"/>
      <c r="X190" s="728"/>
      <c r="Y190" s="728"/>
      <c r="Z190" s="728"/>
      <c r="AA190" s="728"/>
      <c r="AB190" s="728"/>
      <c r="AC190" s="728"/>
      <c r="AD190" s="728"/>
      <c r="AE190" s="728"/>
      <c r="AF190" s="286"/>
      <c r="AG190" s="286"/>
      <c r="AH190" s="728"/>
      <c r="AI190" s="728"/>
      <c r="AJ190" s="728"/>
      <c r="AK190" s="728"/>
      <c r="AL190" s="728"/>
      <c r="AM190" s="728"/>
      <c r="AN190" s="286"/>
      <c r="AO190" s="286"/>
      <c r="AP190" s="286"/>
      <c r="AQ190" s="286"/>
      <c r="AR190" s="286"/>
      <c r="AS190" s="286"/>
      <c r="AT190" s="728"/>
      <c r="AU190" s="728"/>
      <c r="AV190" s="728"/>
      <c r="AW190" s="728"/>
      <c r="AX190" s="727"/>
      <c r="AY190" s="727"/>
      <c r="AZ190" s="727"/>
      <c r="BA190" s="727"/>
      <c r="BB190" s="727"/>
      <c r="BC190" s="727"/>
      <c r="BD190" s="727"/>
      <c r="BE190" s="727"/>
      <c r="BF190" s="293"/>
      <c r="BG190" s="293"/>
      <c r="BH190" s="727"/>
      <c r="BI190" s="727"/>
      <c r="BJ190" s="727"/>
      <c r="BK190" s="727"/>
      <c r="BL190" s="727"/>
      <c r="BM190" s="727"/>
      <c r="BN190" s="727"/>
      <c r="BO190" s="727"/>
      <c r="BP190" s="293"/>
      <c r="BQ190" s="293"/>
      <c r="BR190" s="293"/>
      <c r="BS190" s="293"/>
      <c r="BT190" s="293"/>
      <c r="BU190" s="293"/>
      <c r="BV190" s="727"/>
      <c r="BW190" s="727"/>
      <c r="BX190" s="727"/>
      <c r="BY190" s="727"/>
    </row>
    <row r="191" spans="2:77" s="109" customFormat="1" x14ac:dyDescent="0.2">
      <c r="B191" s="660"/>
      <c r="C191" s="660"/>
      <c r="D191" s="660"/>
      <c r="E191" s="660"/>
      <c r="F191" s="660"/>
      <c r="G191" s="660"/>
      <c r="H191" s="660"/>
      <c r="I191" s="660"/>
      <c r="J191" s="660"/>
      <c r="K191" s="660"/>
      <c r="L191" s="660"/>
      <c r="M191" s="660"/>
      <c r="N191" s="136"/>
      <c r="O191" s="136"/>
      <c r="P191" s="728"/>
      <c r="Q191" s="728"/>
      <c r="R191" s="286"/>
      <c r="S191" s="286"/>
      <c r="T191" s="728"/>
      <c r="U191" s="728"/>
      <c r="V191" s="728"/>
      <c r="W191" s="728"/>
      <c r="X191" s="728"/>
      <c r="Y191" s="728"/>
      <c r="Z191" s="728"/>
      <c r="AA191" s="728"/>
      <c r="AB191" s="728"/>
      <c r="AC191" s="728"/>
      <c r="AD191" s="728"/>
      <c r="AE191" s="728"/>
      <c r="AF191" s="286"/>
      <c r="AG191" s="286"/>
      <c r="AH191" s="728"/>
      <c r="AI191" s="728"/>
      <c r="AJ191" s="728"/>
      <c r="AK191" s="728"/>
      <c r="AL191" s="728"/>
      <c r="AM191" s="728"/>
      <c r="AN191" s="286"/>
      <c r="AO191" s="286"/>
      <c r="AP191" s="286"/>
      <c r="AQ191" s="286"/>
      <c r="AR191" s="286"/>
      <c r="AS191" s="286"/>
      <c r="AT191" s="728"/>
      <c r="AU191" s="728"/>
      <c r="AV191" s="728"/>
      <c r="AW191" s="728"/>
      <c r="AX191" s="727"/>
      <c r="AY191" s="727"/>
      <c r="AZ191" s="727"/>
      <c r="BA191" s="727"/>
      <c r="BB191" s="727"/>
      <c r="BC191" s="727"/>
      <c r="BD191" s="727"/>
      <c r="BE191" s="727"/>
      <c r="BF191" s="293"/>
      <c r="BG191" s="293"/>
      <c r="BH191" s="727"/>
      <c r="BI191" s="727"/>
      <c r="BJ191" s="727"/>
      <c r="BK191" s="727"/>
      <c r="BL191" s="727"/>
      <c r="BM191" s="727"/>
      <c r="BN191" s="727"/>
      <c r="BO191" s="727"/>
      <c r="BP191" s="293"/>
      <c r="BQ191" s="293"/>
      <c r="BR191" s="293"/>
      <c r="BS191" s="293"/>
      <c r="BT191" s="293"/>
      <c r="BU191" s="293"/>
      <c r="BV191" s="727"/>
      <c r="BW191" s="727"/>
      <c r="BX191" s="727"/>
      <c r="BY191" s="727"/>
    </row>
    <row r="192" spans="2:77" s="109" customFormat="1" x14ac:dyDescent="0.2">
      <c r="B192" s="660"/>
      <c r="C192" s="660"/>
      <c r="D192" s="660"/>
      <c r="E192" s="660"/>
      <c r="F192" s="660"/>
      <c r="G192" s="660"/>
      <c r="H192" s="660"/>
      <c r="I192" s="660"/>
      <c r="J192" s="660"/>
      <c r="K192" s="660"/>
      <c r="L192" s="660"/>
      <c r="M192" s="660"/>
      <c r="N192" s="136"/>
      <c r="O192" s="136"/>
      <c r="P192" s="728"/>
      <c r="Q192" s="728"/>
      <c r="R192" s="286"/>
      <c r="S192" s="286"/>
      <c r="T192" s="728"/>
      <c r="U192" s="728"/>
      <c r="V192" s="728"/>
      <c r="W192" s="728"/>
      <c r="X192" s="728"/>
      <c r="Y192" s="728"/>
      <c r="Z192" s="728"/>
      <c r="AA192" s="728"/>
      <c r="AB192" s="728"/>
      <c r="AC192" s="728"/>
      <c r="AD192" s="728"/>
      <c r="AE192" s="728"/>
      <c r="AF192" s="286"/>
      <c r="AG192" s="286"/>
      <c r="AH192" s="728"/>
      <c r="AI192" s="728"/>
      <c r="AJ192" s="728"/>
      <c r="AK192" s="728"/>
      <c r="AL192" s="728"/>
      <c r="AM192" s="728"/>
      <c r="AN192" s="286"/>
      <c r="AO192" s="286"/>
      <c r="AP192" s="286"/>
      <c r="AQ192" s="286"/>
      <c r="AR192" s="286"/>
      <c r="AS192" s="286"/>
      <c r="AT192" s="728"/>
      <c r="AU192" s="728"/>
      <c r="AV192" s="728"/>
      <c r="AW192" s="728"/>
      <c r="AX192" s="727"/>
      <c r="AY192" s="727"/>
      <c r="AZ192" s="727"/>
      <c r="BA192" s="727"/>
      <c r="BB192" s="727"/>
      <c r="BC192" s="727"/>
      <c r="BD192" s="727"/>
      <c r="BE192" s="727"/>
      <c r="BF192" s="293"/>
      <c r="BG192" s="293"/>
      <c r="BH192" s="727"/>
      <c r="BI192" s="727"/>
      <c r="BJ192" s="727"/>
      <c r="BK192" s="727"/>
      <c r="BL192" s="727"/>
      <c r="BM192" s="727"/>
      <c r="BN192" s="727"/>
      <c r="BO192" s="727"/>
      <c r="BP192" s="293"/>
      <c r="BQ192" s="293"/>
      <c r="BR192" s="293"/>
      <c r="BS192" s="293"/>
      <c r="BT192" s="293"/>
      <c r="BU192" s="293"/>
      <c r="BV192" s="727"/>
      <c r="BW192" s="727"/>
      <c r="BX192" s="727"/>
      <c r="BY192" s="727"/>
    </row>
    <row r="193" spans="2:77" s="109" customFormat="1" x14ac:dyDescent="0.2">
      <c r="B193" s="660"/>
      <c r="C193" s="660"/>
      <c r="D193" s="660"/>
      <c r="E193" s="660"/>
      <c r="F193" s="660"/>
      <c r="G193" s="660"/>
      <c r="H193" s="660"/>
      <c r="I193" s="660"/>
      <c r="J193" s="660"/>
      <c r="K193" s="660"/>
      <c r="L193" s="660"/>
      <c r="M193" s="660"/>
      <c r="N193" s="136"/>
      <c r="O193" s="136"/>
      <c r="P193" s="728"/>
      <c r="Q193" s="728"/>
      <c r="R193" s="286"/>
      <c r="S193" s="286"/>
      <c r="T193" s="728"/>
      <c r="U193" s="728"/>
      <c r="V193" s="728"/>
      <c r="W193" s="728"/>
      <c r="X193" s="728"/>
      <c r="Y193" s="728"/>
      <c r="Z193" s="728"/>
      <c r="AA193" s="728"/>
      <c r="AB193" s="728"/>
      <c r="AC193" s="728"/>
      <c r="AD193" s="728"/>
      <c r="AE193" s="728"/>
      <c r="AF193" s="286"/>
      <c r="AG193" s="286"/>
      <c r="AH193" s="728"/>
      <c r="AI193" s="728"/>
      <c r="AJ193" s="728"/>
      <c r="AK193" s="728"/>
      <c r="AL193" s="728"/>
      <c r="AM193" s="728"/>
      <c r="AN193" s="286"/>
      <c r="AO193" s="286"/>
      <c r="AP193" s="286"/>
      <c r="AQ193" s="286"/>
      <c r="AR193" s="286"/>
      <c r="AS193" s="286"/>
      <c r="AT193" s="728"/>
      <c r="AU193" s="728"/>
      <c r="AV193" s="728"/>
      <c r="AW193" s="728"/>
      <c r="AX193" s="727"/>
      <c r="AY193" s="727"/>
      <c r="AZ193" s="727"/>
      <c r="BA193" s="727"/>
      <c r="BB193" s="727"/>
      <c r="BC193" s="727"/>
      <c r="BD193" s="727"/>
      <c r="BE193" s="727"/>
      <c r="BF193" s="293"/>
      <c r="BG193" s="293"/>
      <c r="BH193" s="727"/>
      <c r="BI193" s="727"/>
      <c r="BJ193" s="727"/>
      <c r="BK193" s="727"/>
      <c r="BL193" s="727"/>
      <c r="BM193" s="727"/>
      <c r="BN193" s="727"/>
      <c r="BO193" s="727"/>
      <c r="BP193" s="293"/>
      <c r="BQ193" s="293"/>
      <c r="BR193" s="293"/>
      <c r="BS193" s="293"/>
      <c r="BT193" s="293"/>
      <c r="BU193" s="293"/>
      <c r="BV193" s="727"/>
      <c r="BW193" s="727"/>
      <c r="BX193" s="727"/>
      <c r="BY193" s="727"/>
    </row>
    <row r="194" spans="2:77" s="109" customFormat="1" x14ac:dyDescent="0.2">
      <c r="B194" s="660"/>
      <c r="C194" s="660"/>
      <c r="D194" s="660"/>
      <c r="E194" s="660"/>
      <c r="F194" s="660"/>
      <c r="G194" s="660"/>
      <c r="H194" s="660"/>
      <c r="I194" s="660"/>
      <c r="J194" s="660"/>
      <c r="K194" s="660"/>
      <c r="L194" s="660"/>
      <c r="M194" s="660"/>
      <c r="N194" s="136"/>
      <c r="O194" s="136"/>
      <c r="P194" s="728"/>
      <c r="Q194" s="728"/>
      <c r="R194" s="286"/>
      <c r="S194" s="286"/>
      <c r="T194" s="728"/>
      <c r="U194" s="728"/>
      <c r="V194" s="728"/>
      <c r="W194" s="728"/>
      <c r="X194" s="728"/>
      <c r="Y194" s="728"/>
      <c r="Z194" s="728"/>
      <c r="AA194" s="728"/>
      <c r="AB194" s="728"/>
      <c r="AC194" s="728"/>
      <c r="AD194" s="728"/>
      <c r="AE194" s="728"/>
      <c r="AF194" s="286"/>
      <c r="AG194" s="286"/>
      <c r="AH194" s="728"/>
      <c r="AI194" s="728"/>
      <c r="AJ194" s="728"/>
      <c r="AK194" s="728"/>
      <c r="AL194" s="728"/>
      <c r="AM194" s="728"/>
      <c r="AN194" s="286"/>
      <c r="AO194" s="286"/>
      <c r="AP194" s="286"/>
      <c r="AQ194" s="286"/>
      <c r="AR194" s="286"/>
      <c r="AS194" s="286"/>
      <c r="AT194" s="728"/>
      <c r="AU194" s="728"/>
      <c r="AV194" s="728"/>
      <c r="AW194" s="728"/>
      <c r="AX194" s="727"/>
      <c r="AY194" s="727"/>
      <c r="AZ194" s="727"/>
      <c r="BA194" s="727"/>
      <c r="BB194" s="727"/>
      <c r="BC194" s="727"/>
      <c r="BD194" s="727"/>
      <c r="BE194" s="727"/>
      <c r="BF194" s="293"/>
      <c r="BG194" s="293"/>
      <c r="BH194" s="727"/>
      <c r="BI194" s="727"/>
      <c r="BJ194" s="727"/>
      <c r="BK194" s="727"/>
      <c r="BL194" s="727"/>
      <c r="BM194" s="727"/>
      <c r="BN194" s="727"/>
      <c r="BO194" s="727"/>
      <c r="BP194" s="293"/>
      <c r="BQ194" s="293"/>
      <c r="BR194" s="293"/>
      <c r="BS194" s="293"/>
      <c r="BT194" s="293"/>
      <c r="BU194" s="293"/>
      <c r="BV194" s="727"/>
      <c r="BW194" s="727"/>
      <c r="BX194" s="727"/>
      <c r="BY194" s="727"/>
    </row>
    <row r="195" spans="2:77" s="109" customFormat="1" x14ac:dyDescent="0.2">
      <c r="B195" s="660"/>
      <c r="C195" s="660"/>
      <c r="D195" s="660"/>
      <c r="E195" s="660"/>
      <c r="F195" s="660"/>
      <c r="G195" s="660"/>
      <c r="H195" s="660"/>
      <c r="I195" s="660"/>
      <c r="J195" s="660"/>
      <c r="K195" s="660"/>
      <c r="L195" s="660"/>
      <c r="M195" s="660"/>
      <c r="N195" s="136"/>
      <c r="O195" s="136"/>
      <c r="P195" s="728"/>
      <c r="Q195" s="728"/>
      <c r="R195" s="286"/>
      <c r="S195" s="286"/>
      <c r="T195" s="728"/>
      <c r="U195" s="728"/>
      <c r="V195" s="728"/>
      <c r="W195" s="728"/>
      <c r="X195" s="728"/>
      <c r="Y195" s="728"/>
      <c r="Z195" s="728"/>
      <c r="AA195" s="728"/>
      <c r="AB195" s="728"/>
      <c r="AC195" s="728"/>
      <c r="AD195" s="728"/>
      <c r="AE195" s="728"/>
      <c r="AF195" s="286"/>
      <c r="AG195" s="286"/>
      <c r="AH195" s="728"/>
      <c r="AI195" s="728"/>
      <c r="AJ195" s="728"/>
      <c r="AK195" s="728"/>
      <c r="AL195" s="728"/>
      <c r="AM195" s="728"/>
      <c r="AN195" s="286"/>
      <c r="AO195" s="286"/>
      <c r="AP195" s="286"/>
      <c r="AQ195" s="286"/>
      <c r="AR195" s="286"/>
      <c r="AS195" s="286"/>
      <c r="AT195" s="728"/>
      <c r="AU195" s="728"/>
      <c r="AV195" s="728"/>
      <c r="AW195" s="728"/>
      <c r="AX195" s="727"/>
      <c r="AY195" s="727"/>
      <c r="AZ195" s="727"/>
      <c r="BA195" s="727"/>
      <c r="BB195" s="727"/>
      <c r="BC195" s="727"/>
      <c r="BD195" s="727"/>
      <c r="BE195" s="727"/>
      <c r="BF195" s="293"/>
      <c r="BG195" s="293"/>
      <c r="BH195" s="727"/>
      <c r="BI195" s="727"/>
      <c r="BJ195" s="727"/>
      <c r="BK195" s="727"/>
      <c r="BL195" s="727"/>
      <c r="BM195" s="727"/>
      <c r="BN195" s="727"/>
      <c r="BO195" s="727"/>
      <c r="BP195" s="293"/>
      <c r="BQ195" s="293"/>
      <c r="BR195" s="293"/>
      <c r="BS195" s="293"/>
      <c r="BT195" s="293"/>
      <c r="BU195" s="293"/>
      <c r="BV195" s="727"/>
      <c r="BW195" s="727"/>
      <c r="BX195" s="727"/>
      <c r="BY195" s="727"/>
    </row>
    <row r="196" spans="2:77" s="109" customFormat="1" x14ac:dyDescent="0.2">
      <c r="B196" s="660"/>
      <c r="C196" s="660"/>
      <c r="D196" s="660"/>
      <c r="E196" s="660"/>
      <c r="F196" s="660"/>
      <c r="G196" s="660"/>
      <c r="H196" s="660"/>
      <c r="I196" s="660"/>
      <c r="J196" s="660"/>
      <c r="K196" s="660"/>
      <c r="L196" s="660"/>
      <c r="M196" s="660"/>
      <c r="N196" s="136"/>
      <c r="O196" s="136"/>
      <c r="P196" s="728"/>
      <c r="Q196" s="728"/>
      <c r="R196" s="286"/>
      <c r="S196" s="286"/>
      <c r="T196" s="728"/>
      <c r="U196" s="728"/>
      <c r="V196" s="728"/>
      <c r="W196" s="728"/>
      <c r="X196" s="728"/>
      <c r="Y196" s="728"/>
      <c r="Z196" s="728"/>
      <c r="AA196" s="728"/>
      <c r="AB196" s="728"/>
      <c r="AC196" s="728"/>
      <c r="AD196" s="728"/>
      <c r="AE196" s="728"/>
      <c r="AF196" s="286"/>
      <c r="AG196" s="286"/>
      <c r="AH196" s="728"/>
      <c r="AI196" s="728"/>
      <c r="AJ196" s="728"/>
      <c r="AK196" s="728"/>
      <c r="AL196" s="728"/>
      <c r="AM196" s="728"/>
      <c r="AN196" s="286"/>
      <c r="AO196" s="286"/>
      <c r="AP196" s="286"/>
      <c r="AQ196" s="286"/>
      <c r="AR196" s="286"/>
      <c r="AS196" s="286"/>
      <c r="AT196" s="728"/>
      <c r="AU196" s="728"/>
      <c r="AV196" s="728"/>
      <c r="AW196" s="728"/>
      <c r="AX196" s="727"/>
      <c r="AY196" s="727"/>
      <c r="AZ196" s="727"/>
      <c r="BA196" s="727"/>
      <c r="BB196" s="727"/>
      <c r="BC196" s="727"/>
      <c r="BD196" s="727"/>
      <c r="BE196" s="727"/>
      <c r="BF196" s="293"/>
      <c r="BG196" s="293"/>
      <c r="BH196" s="727"/>
      <c r="BI196" s="727"/>
      <c r="BJ196" s="727"/>
      <c r="BK196" s="727"/>
      <c r="BL196" s="727"/>
      <c r="BM196" s="727"/>
      <c r="BN196" s="727"/>
      <c r="BO196" s="727"/>
      <c r="BP196" s="293"/>
      <c r="BQ196" s="293"/>
      <c r="BR196" s="293"/>
      <c r="BS196" s="293"/>
      <c r="BT196" s="293"/>
      <c r="BU196" s="293"/>
      <c r="BV196" s="727"/>
      <c r="BW196" s="727"/>
      <c r="BX196" s="727"/>
      <c r="BY196" s="727"/>
    </row>
    <row r="197" spans="2:77" s="109" customFormat="1" x14ac:dyDescent="0.2">
      <c r="B197" s="660"/>
      <c r="C197" s="660"/>
      <c r="D197" s="660"/>
      <c r="E197" s="660"/>
      <c r="F197" s="660"/>
      <c r="G197" s="660"/>
      <c r="H197" s="660"/>
      <c r="I197" s="660"/>
      <c r="J197" s="660"/>
      <c r="K197" s="660"/>
      <c r="L197" s="660"/>
      <c r="M197" s="660"/>
      <c r="N197" s="136"/>
      <c r="O197" s="136"/>
      <c r="P197" s="728"/>
      <c r="Q197" s="728"/>
      <c r="R197" s="286"/>
      <c r="S197" s="286"/>
      <c r="T197" s="728"/>
      <c r="U197" s="728"/>
      <c r="V197" s="728"/>
      <c r="W197" s="728"/>
      <c r="X197" s="728"/>
      <c r="Y197" s="728"/>
      <c r="Z197" s="728"/>
      <c r="AA197" s="728"/>
      <c r="AB197" s="728"/>
      <c r="AC197" s="728"/>
      <c r="AD197" s="728"/>
      <c r="AE197" s="728"/>
      <c r="AF197" s="286"/>
      <c r="AG197" s="286"/>
      <c r="AH197" s="728"/>
      <c r="AI197" s="728"/>
      <c r="AJ197" s="728"/>
      <c r="AK197" s="728"/>
      <c r="AL197" s="728"/>
      <c r="AM197" s="728"/>
      <c r="AN197" s="286"/>
      <c r="AO197" s="286"/>
      <c r="AP197" s="286"/>
      <c r="AQ197" s="286"/>
      <c r="AR197" s="286"/>
      <c r="AS197" s="286"/>
      <c r="AT197" s="728"/>
      <c r="AU197" s="728"/>
      <c r="AV197" s="728"/>
      <c r="AW197" s="728"/>
      <c r="AX197" s="727"/>
      <c r="AY197" s="727"/>
      <c r="AZ197" s="727"/>
      <c r="BA197" s="727"/>
      <c r="BB197" s="727"/>
      <c r="BC197" s="727"/>
      <c r="BD197" s="727"/>
      <c r="BE197" s="727"/>
      <c r="BF197" s="293"/>
      <c r="BG197" s="293"/>
      <c r="BH197" s="727"/>
      <c r="BI197" s="727"/>
      <c r="BJ197" s="727"/>
      <c r="BK197" s="727"/>
      <c r="BL197" s="727"/>
      <c r="BM197" s="727"/>
      <c r="BN197" s="727"/>
      <c r="BO197" s="727"/>
      <c r="BP197" s="293"/>
      <c r="BQ197" s="293"/>
      <c r="BR197" s="293"/>
      <c r="BS197" s="293"/>
      <c r="BT197" s="293"/>
      <c r="BU197" s="293"/>
      <c r="BV197" s="727"/>
      <c r="BW197" s="727"/>
      <c r="BX197" s="727"/>
      <c r="BY197" s="727"/>
    </row>
    <row r="198" spans="2:77" s="109" customFormat="1" x14ac:dyDescent="0.2">
      <c r="B198" s="660"/>
      <c r="C198" s="660"/>
      <c r="D198" s="660"/>
      <c r="E198" s="660"/>
      <c r="F198" s="660"/>
      <c r="G198" s="660"/>
      <c r="H198" s="660"/>
      <c r="I198" s="660"/>
      <c r="J198" s="660"/>
      <c r="K198" s="660"/>
      <c r="L198" s="660"/>
      <c r="M198" s="660"/>
      <c r="N198" s="136"/>
      <c r="O198" s="136"/>
      <c r="P198" s="728"/>
      <c r="Q198" s="728"/>
      <c r="R198" s="286"/>
      <c r="S198" s="286"/>
      <c r="T198" s="728"/>
      <c r="U198" s="728"/>
      <c r="V198" s="728"/>
      <c r="W198" s="728"/>
      <c r="X198" s="728"/>
      <c r="Y198" s="728"/>
      <c r="Z198" s="728"/>
      <c r="AA198" s="728"/>
      <c r="AB198" s="728"/>
      <c r="AC198" s="728"/>
      <c r="AD198" s="728"/>
      <c r="AE198" s="728"/>
      <c r="AF198" s="286"/>
      <c r="AG198" s="286"/>
      <c r="AH198" s="728"/>
      <c r="AI198" s="728"/>
      <c r="AJ198" s="728"/>
      <c r="AK198" s="728"/>
      <c r="AL198" s="728"/>
      <c r="AM198" s="728"/>
      <c r="AN198" s="286"/>
      <c r="AO198" s="286"/>
      <c r="AP198" s="286"/>
      <c r="AQ198" s="286"/>
      <c r="AR198" s="286"/>
      <c r="AS198" s="286"/>
      <c r="AT198" s="728"/>
      <c r="AU198" s="728"/>
      <c r="AV198" s="728"/>
      <c r="AW198" s="728"/>
      <c r="AX198" s="727"/>
      <c r="AY198" s="727"/>
      <c r="AZ198" s="727"/>
      <c r="BA198" s="727"/>
      <c r="BB198" s="727"/>
      <c r="BC198" s="727"/>
      <c r="BD198" s="727"/>
      <c r="BE198" s="727"/>
      <c r="BF198" s="293"/>
      <c r="BG198" s="293"/>
      <c r="BH198" s="727"/>
      <c r="BI198" s="727"/>
      <c r="BJ198" s="727"/>
      <c r="BK198" s="727"/>
      <c r="BL198" s="727"/>
      <c r="BM198" s="727"/>
      <c r="BN198" s="727"/>
      <c r="BO198" s="727"/>
      <c r="BP198" s="293"/>
      <c r="BQ198" s="293"/>
      <c r="BR198" s="293"/>
      <c r="BS198" s="293"/>
      <c r="BT198" s="293"/>
      <c r="BU198" s="293"/>
      <c r="BV198" s="727"/>
      <c r="BW198" s="727"/>
      <c r="BX198" s="727"/>
      <c r="BY198" s="727"/>
    </row>
    <row r="199" spans="2:77" s="109" customFormat="1" ht="14.25" x14ac:dyDescent="0.2">
      <c r="B199" s="132"/>
      <c r="C199" s="132"/>
      <c r="D199" s="132"/>
      <c r="E199" s="132"/>
      <c r="F199" s="132"/>
      <c r="G199" s="132"/>
      <c r="H199" s="132"/>
      <c r="R199" s="263"/>
      <c r="S199" s="263"/>
      <c r="AF199" s="263"/>
      <c r="AG199" s="263"/>
      <c r="AN199" s="263"/>
      <c r="AO199" s="263"/>
      <c r="AP199" s="263"/>
      <c r="AQ199" s="263"/>
      <c r="AR199" s="263"/>
      <c r="AS199" s="263"/>
      <c r="BF199" s="263"/>
      <c r="BG199" s="263"/>
      <c r="BP199" s="263"/>
      <c r="BQ199" s="263"/>
      <c r="BR199" s="263"/>
      <c r="BS199" s="263"/>
      <c r="BT199" s="263"/>
      <c r="BU199" s="263"/>
    </row>
    <row r="200" spans="2:77" s="109" customFormat="1" ht="14.25" x14ac:dyDescent="0.2">
      <c r="B200" s="132"/>
      <c r="C200" s="132"/>
      <c r="D200" s="132"/>
      <c r="E200" s="132"/>
      <c r="F200" s="132"/>
      <c r="G200" s="132"/>
      <c r="H200" s="132"/>
      <c r="I200" s="118"/>
      <c r="J200" s="726"/>
      <c r="K200" s="726"/>
      <c r="L200" s="726"/>
      <c r="M200" s="726"/>
      <c r="N200" s="726"/>
      <c r="O200" s="726"/>
      <c r="P200" s="726"/>
      <c r="Q200" s="726"/>
      <c r="R200" s="726"/>
      <c r="S200" s="726"/>
      <c r="T200" s="726"/>
      <c r="U200" s="726"/>
      <c r="V200" s="726"/>
      <c r="W200" s="726"/>
      <c r="X200" s="726"/>
      <c r="Y200" s="726"/>
      <c r="Z200" s="726"/>
      <c r="AA200" s="726"/>
      <c r="AB200" s="726"/>
      <c r="AC200" s="726"/>
      <c r="AD200" s="726"/>
      <c r="AE200" s="726"/>
      <c r="AF200" s="273"/>
      <c r="AG200" s="273"/>
      <c r="AH200" s="726"/>
      <c r="AI200" s="726"/>
      <c r="AJ200" s="726"/>
      <c r="AK200" s="726"/>
      <c r="AL200" s="726"/>
      <c r="AM200" s="726"/>
      <c r="AN200" s="273"/>
      <c r="AO200" s="273"/>
      <c r="AP200" s="273"/>
      <c r="AQ200" s="273"/>
      <c r="AR200" s="273"/>
      <c r="AS200" s="273"/>
      <c r="AT200" s="726"/>
      <c r="AU200" s="726"/>
      <c r="AV200" s="726"/>
      <c r="AW200" s="726"/>
      <c r="AX200" s="726"/>
      <c r="AY200" s="726"/>
      <c r="AZ200" s="726"/>
      <c r="BA200" s="726"/>
      <c r="BB200" s="118"/>
      <c r="BC200" s="118"/>
      <c r="BD200" s="118"/>
      <c r="BE200" s="726"/>
      <c r="BF200" s="726"/>
      <c r="BG200" s="726"/>
      <c r="BH200" s="726"/>
      <c r="BI200" s="726"/>
      <c r="BJ200" s="726"/>
      <c r="BK200" s="726"/>
      <c r="BL200" s="726"/>
      <c r="BM200" s="726"/>
      <c r="BN200" s="726"/>
      <c r="BO200" s="726"/>
      <c r="BP200" s="726"/>
      <c r="BQ200" s="726"/>
      <c r="BR200" s="726"/>
      <c r="BS200" s="726"/>
      <c r="BT200" s="726"/>
      <c r="BU200" s="726"/>
      <c r="BV200" s="726"/>
      <c r="BW200" s="726"/>
      <c r="BX200" s="726"/>
      <c r="BY200" s="726"/>
    </row>
    <row r="201" spans="2:77" s="109" customFormat="1" x14ac:dyDescent="0.2">
      <c r="I201" s="118"/>
      <c r="J201" s="664"/>
      <c r="K201" s="664"/>
      <c r="L201" s="664"/>
      <c r="M201" s="664"/>
      <c r="N201" s="664"/>
      <c r="O201" s="664"/>
      <c r="P201" s="664"/>
      <c r="Q201" s="664"/>
      <c r="R201" s="664"/>
      <c r="S201" s="664"/>
      <c r="T201" s="664"/>
      <c r="U201" s="664"/>
      <c r="V201" s="664"/>
      <c r="W201" s="664"/>
      <c r="X201" s="664"/>
      <c r="Y201" s="664"/>
      <c r="Z201" s="664"/>
      <c r="AA201" s="664"/>
      <c r="AB201" s="664"/>
      <c r="AC201" s="664"/>
      <c r="AD201" s="664"/>
      <c r="AE201" s="664"/>
      <c r="AF201" s="272"/>
      <c r="AG201" s="272"/>
      <c r="AH201" s="726"/>
      <c r="AI201" s="726"/>
      <c r="AJ201" s="726"/>
      <c r="AK201" s="726"/>
      <c r="AL201" s="726"/>
      <c r="AM201" s="726"/>
      <c r="AN201" s="273"/>
      <c r="AO201" s="273"/>
      <c r="AP201" s="273"/>
      <c r="AQ201" s="273"/>
      <c r="AR201" s="273"/>
      <c r="AS201" s="273"/>
      <c r="AT201" s="726"/>
      <c r="AU201" s="726"/>
      <c r="AV201" s="726"/>
      <c r="AW201" s="726"/>
      <c r="AX201" s="726"/>
      <c r="AY201" s="726"/>
      <c r="AZ201" s="726"/>
      <c r="BA201" s="726"/>
      <c r="BB201" s="13"/>
      <c r="BC201" s="13"/>
      <c r="BD201" s="13"/>
      <c r="BE201" s="726"/>
      <c r="BF201" s="726"/>
      <c r="BG201" s="726"/>
      <c r="BH201" s="726"/>
      <c r="BI201" s="726"/>
      <c r="BJ201" s="726"/>
      <c r="BK201" s="726"/>
      <c r="BL201" s="726"/>
      <c r="BM201" s="726"/>
      <c r="BN201" s="726"/>
      <c r="BO201" s="726"/>
      <c r="BP201" s="726"/>
      <c r="BQ201" s="726"/>
      <c r="BR201" s="726"/>
      <c r="BS201" s="726"/>
      <c r="BT201" s="726"/>
      <c r="BU201" s="726"/>
      <c r="BV201" s="726"/>
      <c r="BW201" s="726"/>
      <c r="BX201" s="726"/>
      <c r="BY201" s="726"/>
    </row>
    <row r="202" spans="2:77" s="109" customFormat="1" x14ac:dyDescent="0.2"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</row>
    <row r="203" spans="2:77" s="109" customFormat="1" ht="18.75" x14ac:dyDescent="0.3">
      <c r="B203" s="720"/>
      <c r="C203" s="720"/>
      <c r="D203" s="720"/>
      <c r="E203" s="720"/>
      <c r="F203" s="720"/>
      <c r="G203" s="720"/>
      <c r="H203" s="720"/>
      <c r="I203" s="720"/>
      <c r="J203" s="720"/>
      <c r="K203" s="720"/>
      <c r="L203" s="720"/>
      <c r="M203" s="720"/>
      <c r="N203" s="720"/>
      <c r="O203" s="720"/>
      <c r="P203" s="720"/>
      <c r="Q203" s="720"/>
      <c r="R203" s="720"/>
      <c r="S203" s="720"/>
      <c r="T203" s="720"/>
      <c r="U203" s="720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719"/>
      <c r="AI203" s="719"/>
      <c r="AJ203" s="719"/>
      <c r="AK203" s="719"/>
      <c r="AL203" s="719"/>
      <c r="AM203" s="719"/>
      <c r="AN203" s="719"/>
      <c r="AO203" s="719"/>
      <c r="AP203" s="719"/>
      <c r="AQ203" s="719"/>
      <c r="AR203" s="719"/>
      <c r="AS203" s="719"/>
      <c r="AT203" s="719"/>
      <c r="AU203" s="719"/>
      <c r="AV203" s="19"/>
      <c r="AW203" s="19"/>
      <c r="AX203" s="19"/>
      <c r="AY203" s="19"/>
      <c r="AZ203" s="19"/>
      <c r="BA203" s="19"/>
      <c r="BB203" s="739"/>
      <c r="BC203" s="739"/>
      <c r="BD203" s="739"/>
      <c r="BE203" s="739"/>
      <c r="BF203" s="739"/>
      <c r="BG203" s="739"/>
      <c r="BH203" s="739"/>
      <c r="BI203" s="739"/>
      <c r="BJ203" s="739"/>
      <c r="BK203" s="739"/>
      <c r="BL203" s="739"/>
      <c r="BM203" s="739"/>
      <c r="BN203" s="739"/>
      <c r="BO203" s="19"/>
      <c r="BP203" s="19"/>
      <c r="BQ203" s="19"/>
      <c r="BR203" s="19"/>
      <c r="BS203" s="19"/>
      <c r="BT203" s="19"/>
      <c r="BU203" s="19"/>
      <c r="BV203" s="19"/>
      <c r="BW203" s="19"/>
    </row>
    <row r="204" spans="2:77" s="109" customFormat="1" x14ac:dyDescent="0.2">
      <c r="B204" s="693"/>
      <c r="C204" s="693"/>
      <c r="D204" s="693"/>
      <c r="E204" s="693"/>
      <c r="F204" s="693"/>
      <c r="G204" s="693"/>
      <c r="H204" s="693"/>
      <c r="I204" s="693"/>
      <c r="J204" s="693"/>
      <c r="K204" s="693"/>
      <c r="L204" s="693"/>
      <c r="M204" s="693"/>
      <c r="N204" s="693"/>
      <c r="O204" s="693"/>
      <c r="P204" s="693"/>
      <c r="Q204" s="740"/>
      <c r="R204" s="740"/>
      <c r="S204" s="740"/>
      <c r="T204" s="740"/>
      <c r="U204" s="740"/>
      <c r="V204" s="740"/>
      <c r="W204" s="740"/>
      <c r="X204" s="740"/>
      <c r="Y204" s="740"/>
      <c r="Z204" s="740"/>
      <c r="AA204" s="740"/>
      <c r="AB204" s="740"/>
      <c r="AC204" s="740"/>
      <c r="AD204" s="740"/>
      <c r="AE204" s="740"/>
      <c r="AF204" s="740"/>
      <c r="AG204" s="740"/>
      <c r="AH204" s="740"/>
      <c r="AI204" s="740"/>
      <c r="AJ204" s="740"/>
      <c r="AK204" s="740"/>
      <c r="AL204" s="740"/>
      <c r="AM204" s="740"/>
      <c r="AN204" s="740"/>
      <c r="AO204" s="740"/>
      <c r="AP204" s="740"/>
      <c r="AQ204" s="740"/>
      <c r="AR204" s="740"/>
      <c r="AS204" s="740"/>
      <c r="AT204" s="740"/>
      <c r="AU204" s="740"/>
      <c r="AV204" s="740"/>
      <c r="AW204" s="740"/>
      <c r="AX204" s="740"/>
      <c r="AY204" s="740"/>
      <c r="AZ204" s="740"/>
      <c r="BA204" s="740"/>
      <c r="BB204" s="740"/>
      <c r="BC204" s="740"/>
      <c r="BD204" s="740"/>
      <c r="BE204" s="740"/>
      <c r="BF204" s="740"/>
      <c r="BG204" s="740"/>
      <c r="BH204" s="740"/>
      <c r="BI204" s="740"/>
      <c r="BJ204" s="740"/>
      <c r="BK204" s="740"/>
      <c r="BL204" s="740"/>
      <c r="BM204" s="740"/>
      <c r="BN204" s="740"/>
      <c r="BO204" s="740"/>
      <c r="BP204" s="740"/>
      <c r="BQ204" s="740"/>
      <c r="BR204" s="740"/>
      <c r="BS204" s="740"/>
      <c r="BT204" s="740"/>
      <c r="BU204" s="740"/>
      <c r="BV204" s="740"/>
      <c r="BW204" s="740"/>
    </row>
    <row r="205" spans="2:77" s="109" customFormat="1" ht="18" x14ac:dyDescent="0.25">
      <c r="B205" s="712"/>
      <c r="C205" s="712"/>
      <c r="D205" s="712"/>
      <c r="E205" s="712"/>
      <c r="F205" s="712"/>
      <c r="G205" s="712"/>
      <c r="H205" s="712"/>
      <c r="I205" s="712"/>
      <c r="J205" s="712"/>
      <c r="K205" s="712"/>
      <c r="L205" s="712"/>
      <c r="M205" s="20"/>
      <c r="N205" s="20"/>
      <c r="O205" s="20"/>
      <c r="P205" s="20"/>
      <c r="Q205" s="725"/>
      <c r="R205" s="725"/>
      <c r="S205" s="725"/>
      <c r="T205" s="725"/>
      <c r="U205" s="725"/>
      <c r="V205" s="725"/>
      <c r="W205" s="725"/>
      <c r="X205" s="725"/>
      <c r="Y205" s="725"/>
      <c r="Z205" s="725"/>
      <c r="AA205" s="725"/>
      <c r="AB205" s="725"/>
      <c r="AC205" s="725"/>
      <c r="AD205" s="725"/>
      <c r="AE205" s="725"/>
      <c r="AF205" s="725"/>
      <c r="AG205" s="725"/>
      <c r="AH205" s="725"/>
      <c r="AI205" s="725"/>
      <c r="AJ205" s="725"/>
      <c r="AK205" s="725"/>
      <c r="AL205" s="725"/>
      <c r="AM205" s="725"/>
      <c r="AN205" s="725"/>
      <c r="AO205" s="725"/>
      <c r="AP205" s="725"/>
      <c r="AQ205" s="725"/>
      <c r="AR205" s="725"/>
      <c r="AS205" s="725"/>
      <c r="AT205" s="725"/>
      <c r="AU205" s="725"/>
      <c r="AV205" s="725"/>
      <c r="AW205" s="725"/>
      <c r="AX205" s="725"/>
      <c r="AY205" s="725"/>
      <c r="AZ205" s="725"/>
      <c r="BA205" s="725"/>
      <c r="BB205" s="725"/>
      <c r="BC205" s="725"/>
      <c r="BD205" s="725"/>
      <c r="BE205" s="725"/>
      <c r="BF205" s="725"/>
      <c r="BG205" s="725"/>
      <c r="BH205" s="725"/>
      <c r="BI205" s="725"/>
      <c r="BJ205" s="725"/>
      <c r="BK205" s="725"/>
      <c r="BL205" s="725"/>
      <c r="BM205" s="725"/>
      <c r="BN205" s="725"/>
      <c r="BO205" s="725"/>
      <c r="BP205" s="278"/>
      <c r="BQ205" s="278"/>
      <c r="BR205" s="278"/>
      <c r="BS205" s="278"/>
      <c r="BT205" s="278"/>
      <c r="BU205" s="278"/>
      <c r="BV205" s="21"/>
      <c r="BW205" s="21"/>
    </row>
    <row r="206" spans="2:77" s="109" customFormat="1" ht="15" x14ac:dyDescent="0.2">
      <c r="B206" s="712"/>
      <c r="C206" s="712"/>
      <c r="D206" s="712"/>
      <c r="E206" s="712"/>
      <c r="F206" s="712"/>
      <c r="G206" s="712"/>
      <c r="H206" s="712"/>
      <c r="I206" s="712"/>
      <c r="J206" s="712"/>
      <c r="K206" s="712"/>
      <c r="L206" s="712"/>
      <c r="M206" s="21"/>
      <c r="N206" s="21"/>
      <c r="O206" s="21"/>
      <c r="P206" s="21"/>
      <c r="Q206" s="713"/>
      <c r="R206" s="713"/>
      <c r="S206" s="713"/>
      <c r="T206" s="713"/>
      <c r="U206" s="713"/>
      <c r="V206" s="713"/>
      <c r="W206" s="713"/>
      <c r="X206" s="713"/>
      <c r="Y206" s="713"/>
      <c r="Z206" s="713"/>
      <c r="AA206" s="713"/>
      <c r="AB206" s="713"/>
      <c r="AC206" s="713"/>
      <c r="AD206" s="713"/>
      <c r="AE206" s="713"/>
      <c r="AF206" s="713"/>
      <c r="AG206" s="713"/>
      <c r="AH206" s="713"/>
      <c r="AI206" s="713"/>
      <c r="AJ206" s="713"/>
      <c r="AK206" s="713"/>
      <c r="AL206" s="713"/>
      <c r="AM206" s="713"/>
      <c r="AN206" s="713"/>
      <c r="AO206" s="713"/>
      <c r="AP206" s="713"/>
      <c r="AQ206" s="713"/>
      <c r="AR206" s="713"/>
      <c r="AS206" s="713"/>
      <c r="AT206" s="713"/>
      <c r="AU206" s="713"/>
      <c r="AV206" s="713"/>
      <c r="AW206" s="713"/>
      <c r="AX206" s="713"/>
      <c r="AY206" s="713"/>
      <c r="AZ206" s="713"/>
      <c r="BA206" s="713"/>
      <c r="BB206" s="713"/>
      <c r="BC206" s="713"/>
      <c r="BD206" s="713"/>
      <c r="BE206" s="713"/>
      <c r="BF206" s="713"/>
      <c r="BG206" s="713"/>
      <c r="BH206" s="713"/>
      <c r="BI206" s="713"/>
      <c r="BJ206" s="713"/>
      <c r="BK206" s="713"/>
      <c r="BL206" s="713"/>
      <c r="BM206" s="713"/>
      <c r="BN206" s="713"/>
      <c r="BO206" s="713"/>
      <c r="BP206" s="287"/>
      <c r="BQ206" s="287"/>
      <c r="BR206" s="287"/>
      <c r="BS206" s="287"/>
      <c r="BT206" s="287"/>
      <c r="BU206" s="287"/>
      <c r="BV206" s="21"/>
      <c r="BW206" s="21"/>
    </row>
    <row r="207" spans="2:77" s="109" customFormat="1" ht="15.75" x14ac:dyDescent="0.25"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1"/>
      <c r="N207" s="21"/>
      <c r="O207" s="21"/>
      <c r="P207" s="21"/>
      <c r="Q207" s="714"/>
      <c r="R207" s="714"/>
      <c r="S207" s="714"/>
      <c r="T207" s="714"/>
      <c r="U207" s="714"/>
      <c r="V207" s="714"/>
      <c r="W207" s="714"/>
      <c r="X207" s="714"/>
      <c r="Y207" s="714"/>
      <c r="Z207" s="714"/>
      <c r="AA207" s="714"/>
      <c r="AB207" s="714"/>
      <c r="AC207" s="714"/>
      <c r="AD207" s="714"/>
      <c r="AE207" s="714"/>
      <c r="AF207" s="714"/>
      <c r="AG207" s="714"/>
      <c r="AH207" s="714"/>
      <c r="AI207" s="714"/>
      <c r="AJ207" s="714"/>
      <c r="AK207" s="714"/>
      <c r="AL207" s="714"/>
      <c r="AM207" s="714"/>
      <c r="AN207" s="714"/>
      <c r="AO207" s="714"/>
      <c r="AP207" s="714"/>
      <c r="AQ207" s="714"/>
      <c r="AR207" s="714"/>
      <c r="AS207" s="714"/>
      <c r="AT207" s="714"/>
      <c r="AU207" s="714"/>
      <c r="AV207" s="714"/>
      <c r="AW207" s="714"/>
      <c r="AX207" s="714"/>
      <c r="AY207" s="714"/>
      <c r="AZ207" s="714"/>
      <c r="BA207" s="714"/>
      <c r="BB207" s="714"/>
      <c r="BC207" s="714"/>
      <c r="BD207" s="714"/>
      <c r="BE207" s="714"/>
      <c r="BF207" s="714"/>
      <c r="BG207" s="714"/>
      <c r="BH207" s="714"/>
      <c r="BI207" s="714"/>
      <c r="BJ207" s="714"/>
      <c r="BK207" s="714"/>
      <c r="BL207" s="714"/>
      <c r="BM207" s="714"/>
      <c r="BN207" s="714"/>
      <c r="BO207" s="714"/>
      <c r="BP207" s="288"/>
      <c r="BQ207" s="288"/>
      <c r="BR207" s="288"/>
      <c r="BS207" s="288"/>
      <c r="BT207" s="288"/>
      <c r="BU207" s="288"/>
      <c r="BV207" s="21"/>
      <c r="BW207" s="21"/>
    </row>
    <row r="208" spans="2:77" s="109" customFormat="1" ht="15.75" x14ac:dyDescent="0.25"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1"/>
      <c r="N208" s="21"/>
      <c r="O208" s="21"/>
      <c r="P208" s="21"/>
      <c r="Q208" s="714"/>
      <c r="R208" s="714"/>
      <c r="S208" s="714"/>
      <c r="T208" s="714"/>
      <c r="U208" s="714"/>
      <c r="V208" s="714"/>
      <c r="W208" s="714"/>
      <c r="X208" s="714"/>
      <c r="Y208" s="714"/>
      <c r="Z208" s="714"/>
      <c r="AA208" s="714"/>
      <c r="AB208" s="714"/>
      <c r="AC208" s="714"/>
      <c r="AD208" s="714"/>
      <c r="AE208" s="714"/>
      <c r="AF208" s="714"/>
      <c r="AG208" s="714"/>
      <c r="AH208" s="714"/>
      <c r="AI208" s="714"/>
      <c r="AJ208" s="714"/>
      <c r="AK208" s="714"/>
      <c r="AL208" s="714"/>
      <c r="AM208" s="714"/>
      <c r="AN208" s="714"/>
      <c r="AO208" s="714"/>
      <c r="AP208" s="714"/>
      <c r="AQ208" s="714"/>
      <c r="AR208" s="714"/>
      <c r="AS208" s="714"/>
      <c r="AT208" s="714"/>
      <c r="AU208" s="714"/>
      <c r="AV208" s="714"/>
      <c r="AW208" s="714"/>
      <c r="AX208" s="714"/>
      <c r="AY208" s="714"/>
      <c r="AZ208" s="714"/>
      <c r="BA208" s="714"/>
      <c r="BB208" s="714"/>
      <c r="BC208" s="714"/>
      <c r="BD208" s="714"/>
      <c r="BE208" s="714"/>
      <c r="BF208" s="714"/>
      <c r="BG208" s="714"/>
      <c r="BH208" s="714"/>
      <c r="BI208" s="714"/>
      <c r="BJ208" s="714"/>
      <c r="BK208" s="714"/>
      <c r="BL208" s="714"/>
      <c r="BM208" s="714"/>
      <c r="BN208" s="714"/>
      <c r="BO208" s="714"/>
      <c r="BP208" s="288"/>
      <c r="BQ208" s="288"/>
      <c r="BR208" s="288"/>
      <c r="BS208" s="288"/>
      <c r="BT208" s="288"/>
      <c r="BU208" s="288"/>
      <c r="BV208" s="21"/>
      <c r="BW208" s="21"/>
    </row>
    <row r="209" spans="2:78" s="109" customFormat="1" ht="15.75" x14ac:dyDescent="0.25"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1"/>
      <c r="N209" s="21"/>
      <c r="O209" s="21"/>
      <c r="P209" s="21"/>
      <c r="Q209" s="715"/>
      <c r="R209" s="715"/>
      <c r="S209" s="715"/>
      <c r="T209" s="715"/>
      <c r="U209" s="715"/>
      <c r="V209" s="715"/>
      <c r="W209" s="715"/>
      <c r="X209" s="715"/>
      <c r="Y209" s="715"/>
      <c r="Z209" s="715"/>
      <c r="AA209" s="715"/>
      <c r="AB209" s="715"/>
      <c r="AC209" s="715"/>
      <c r="AD209" s="715"/>
      <c r="AE209" s="715"/>
      <c r="AF209" s="715"/>
      <c r="AG209" s="715"/>
      <c r="AH209" s="715"/>
      <c r="AI209" s="715"/>
      <c r="AJ209" s="715"/>
      <c r="AK209" s="715"/>
      <c r="AL209" s="715"/>
      <c r="AM209" s="715"/>
      <c r="AN209" s="715"/>
      <c r="AO209" s="715"/>
      <c r="AP209" s="715"/>
      <c r="AQ209" s="715"/>
      <c r="AR209" s="715"/>
      <c r="AS209" s="715"/>
      <c r="AT209" s="715"/>
      <c r="AU209" s="715"/>
      <c r="AV209" s="715"/>
      <c r="AW209" s="133"/>
      <c r="AX209" s="133"/>
      <c r="AY209" s="133"/>
      <c r="AZ209" s="133"/>
      <c r="BA209" s="133"/>
      <c r="BB209" s="133"/>
      <c r="BC209" s="133"/>
      <c r="BD209" s="133"/>
      <c r="BE209" s="133"/>
      <c r="BF209" s="288"/>
      <c r="BG209" s="288"/>
      <c r="BH209" s="133"/>
      <c r="BI209" s="133"/>
      <c r="BJ209" s="133"/>
      <c r="BK209" s="133"/>
      <c r="BL209" s="133"/>
      <c r="BM209" s="133"/>
      <c r="BN209" s="133"/>
      <c r="BO209" s="133"/>
      <c r="BP209" s="288"/>
      <c r="BQ209" s="288"/>
      <c r="BR209" s="288"/>
      <c r="BS209" s="288"/>
      <c r="BT209" s="288"/>
      <c r="BU209" s="288"/>
      <c r="BV209" s="21"/>
      <c r="BW209" s="21"/>
    </row>
    <row r="210" spans="2:78" s="109" customFormat="1" ht="15" x14ac:dyDescent="0.25">
      <c r="B210" s="22"/>
      <c r="C210" s="22"/>
      <c r="D210" s="22"/>
      <c r="E210" s="22"/>
      <c r="F210" s="22"/>
      <c r="G210" s="22"/>
      <c r="H210" s="22"/>
      <c r="I210" s="22"/>
      <c r="J210" s="716"/>
      <c r="K210" s="709"/>
      <c r="L210" s="709"/>
      <c r="M210" s="709"/>
      <c r="N210" s="709"/>
      <c r="O210" s="709"/>
      <c r="P210" s="709"/>
      <c r="Q210" s="709"/>
      <c r="R210" s="709"/>
      <c r="S210" s="709"/>
      <c r="T210" s="709"/>
      <c r="U210" s="709"/>
      <c r="V210" s="709"/>
      <c r="W210" s="709"/>
      <c r="X210" s="709"/>
      <c r="Y210" s="23"/>
      <c r="Z210" s="709"/>
      <c r="AA210" s="709"/>
      <c r="AB210" s="709"/>
      <c r="AC210" s="709"/>
      <c r="AD210" s="709"/>
      <c r="AE210" s="709"/>
      <c r="AF210" s="709"/>
      <c r="AG210" s="709"/>
      <c r="AH210" s="709"/>
      <c r="AI210" s="709"/>
      <c r="AJ210" s="3"/>
      <c r="AK210" s="276"/>
      <c r="AL210" s="3"/>
      <c r="AM210" s="709"/>
      <c r="AN210" s="709"/>
      <c r="AO210" s="709"/>
      <c r="AP210" s="709"/>
      <c r="AQ210" s="709"/>
      <c r="AR210" s="709"/>
      <c r="AS210" s="709"/>
      <c r="AT210" s="709"/>
      <c r="AU210" s="709"/>
      <c r="AV210" s="3"/>
      <c r="AW210" s="709"/>
      <c r="AX210" s="709"/>
      <c r="AY210" s="709"/>
      <c r="AZ210" s="709"/>
      <c r="BA210" s="3"/>
      <c r="BB210" s="709"/>
      <c r="BC210" s="709"/>
      <c r="BD210" s="709"/>
      <c r="BE210" s="3"/>
      <c r="BF210" s="3"/>
      <c r="BG210" s="3"/>
      <c r="BH210" s="709"/>
      <c r="BI210" s="709"/>
      <c r="BJ210" s="709"/>
      <c r="BK210" s="3"/>
      <c r="BL210" s="709"/>
      <c r="BM210" s="709"/>
      <c r="BN210" s="709"/>
      <c r="BO210" s="709"/>
      <c r="BP210" s="276"/>
      <c r="BQ210" s="276"/>
      <c r="BR210" s="276"/>
      <c r="BS210" s="276"/>
      <c r="BT210" s="276"/>
      <c r="BU210" s="276"/>
      <c r="BV210" s="3"/>
      <c r="BW210" s="709"/>
      <c r="BX210" s="709"/>
      <c r="BY210" s="709"/>
      <c r="BZ210" s="709"/>
    </row>
    <row r="211" spans="2:78" s="109" customFormat="1" ht="15" x14ac:dyDescent="0.25">
      <c r="B211" s="22"/>
      <c r="C211" s="22"/>
      <c r="D211" s="22"/>
      <c r="E211" s="22"/>
      <c r="F211" s="22"/>
      <c r="G211" s="22"/>
      <c r="H211" s="22"/>
      <c r="I211" s="22"/>
      <c r="J211" s="716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24"/>
      <c r="BZ211" s="3"/>
    </row>
    <row r="212" spans="2:78" s="109" customFormat="1" ht="15" x14ac:dyDescent="0.25">
      <c r="B212" s="22"/>
      <c r="C212" s="22"/>
      <c r="D212" s="22"/>
      <c r="E212" s="22"/>
      <c r="F212" s="22"/>
      <c r="G212" s="22"/>
      <c r="H212" s="22"/>
      <c r="I212" s="22"/>
      <c r="J212" s="716"/>
      <c r="K212" s="3"/>
      <c r="L212" s="3"/>
      <c r="M212" s="3"/>
      <c r="N212" s="3"/>
      <c r="O212" s="3"/>
      <c r="P212" s="2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24"/>
      <c r="BZ212" s="3"/>
    </row>
    <row r="213" spans="2:78" s="109" customFormat="1" ht="15" x14ac:dyDescent="0.25">
      <c r="B213" s="22"/>
      <c r="C213" s="22"/>
      <c r="D213" s="22"/>
      <c r="E213" s="22"/>
      <c r="F213" s="22"/>
      <c r="G213" s="22"/>
      <c r="H213" s="22"/>
      <c r="I213" s="22"/>
      <c r="J213" s="23"/>
      <c r="K213" s="3"/>
      <c r="L213" s="3"/>
      <c r="M213" s="3"/>
      <c r="N213" s="3"/>
      <c r="O213" s="3"/>
      <c r="P213" s="2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24"/>
      <c r="BZ213" s="24"/>
    </row>
    <row r="214" spans="2:78" s="109" customFormat="1" ht="15" x14ac:dyDescent="0.25">
      <c r="B214" s="22"/>
      <c r="C214" s="22"/>
      <c r="D214" s="22"/>
      <c r="E214" s="22"/>
      <c r="F214" s="22"/>
      <c r="G214" s="22"/>
      <c r="H214" s="22"/>
      <c r="I214" s="22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735"/>
      <c r="W214" s="735"/>
      <c r="X214" s="735"/>
      <c r="Y214" s="735"/>
      <c r="Z214" s="735"/>
      <c r="AA214" s="735"/>
      <c r="AB214" s="735"/>
      <c r="AC214" s="735"/>
      <c r="AD214" s="735"/>
      <c r="AE214" s="735"/>
      <c r="AF214" s="735"/>
      <c r="AG214" s="735"/>
      <c r="AH214" s="735"/>
      <c r="AI214" s="735"/>
      <c r="AJ214" s="735"/>
      <c r="AK214" s="735"/>
      <c r="AL214" s="735"/>
      <c r="AM214" s="735"/>
      <c r="AN214" s="735"/>
      <c r="AO214" s="735"/>
      <c r="AP214" s="735"/>
      <c r="AQ214" s="735"/>
      <c r="AR214" s="735"/>
      <c r="AS214" s="735"/>
      <c r="AT214" s="735"/>
      <c r="AU214" s="735"/>
      <c r="AV214" s="735"/>
      <c r="AW214" s="735"/>
      <c r="AX214" s="735"/>
      <c r="AY214" s="735"/>
      <c r="AZ214" s="735"/>
      <c r="BA214" s="735"/>
      <c r="BB214" s="735"/>
      <c r="BC214" s="735"/>
      <c r="BD214" s="735"/>
      <c r="BE214" s="735"/>
      <c r="BF214" s="735"/>
      <c r="BG214" s="735"/>
      <c r="BH214" s="735"/>
      <c r="BI214" s="735"/>
      <c r="BJ214" s="735"/>
      <c r="BK214" s="735"/>
      <c r="BL214" s="735"/>
      <c r="BM214" s="735"/>
      <c r="BN214" s="735"/>
      <c r="BO214" s="735"/>
      <c r="BP214" s="735"/>
      <c r="BQ214" s="735"/>
      <c r="BR214" s="735"/>
      <c r="BS214" s="735"/>
      <c r="BT214" s="735"/>
      <c r="BU214" s="735"/>
      <c r="BV214" s="735"/>
      <c r="BW214" s="735"/>
      <c r="BX214" s="735"/>
      <c r="BY214" s="735"/>
      <c r="BZ214" s="135"/>
    </row>
    <row r="215" spans="2:78" s="109" customFormat="1" ht="15.75" x14ac:dyDescent="0.25">
      <c r="B215" s="20"/>
      <c r="C215" s="20"/>
      <c r="D215" s="20"/>
      <c r="E215" s="20"/>
      <c r="F215" s="20"/>
      <c r="G215" s="20"/>
      <c r="H215" s="20"/>
      <c r="I215" s="20"/>
      <c r="J215" s="139"/>
      <c r="K215" s="139"/>
      <c r="L215" s="139"/>
      <c r="M215" s="139"/>
      <c r="N215" s="139"/>
      <c r="O215" s="139"/>
      <c r="P215" s="139"/>
      <c r="Q215" s="139"/>
      <c r="R215" s="294"/>
      <c r="S215" s="294"/>
      <c r="T215" s="139"/>
      <c r="U215" s="139"/>
      <c r="V215" s="139"/>
      <c r="W215" s="139"/>
      <c r="X215" s="139"/>
      <c r="Y215" s="139"/>
      <c r="Z215" s="139"/>
      <c r="AA215" s="139"/>
      <c r="AB215" s="139"/>
      <c r="AC215" s="139"/>
      <c r="AD215" s="139"/>
      <c r="AE215" s="139"/>
      <c r="AF215" s="294"/>
      <c r="AG215" s="294"/>
      <c r="AH215" s="139"/>
      <c r="AI215" s="139"/>
      <c r="AJ215" s="139"/>
      <c r="AK215" s="139"/>
      <c r="AL215" s="139"/>
      <c r="AM215" s="139"/>
      <c r="AN215" s="294"/>
      <c r="AO215" s="294"/>
      <c r="AP215" s="294"/>
      <c r="AQ215" s="294"/>
      <c r="AR215" s="294"/>
      <c r="AS215" s="294"/>
      <c r="AT215" s="139"/>
      <c r="AU215" s="139"/>
      <c r="AV215" s="139"/>
      <c r="AW215" s="139"/>
      <c r="AX215" s="139"/>
      <c r="AY215" s="139"/>
      <c r="AZ215" s="139"/>
      <c r="BA215" s="139"/>
      <c r="BB215" s="139"/>
      <c r="BC215" s="139"/>
      <c r="BD215" s="135"/>
      <c r="BE215" s="135"/>
      <c r="BF215" s="290"/>
      <c r="BG215" s="290"/>
      <c r="BH215" s="135"/>
      <c r="BI215" s="135"/>
      <c r="BJ215" s="135"/>
      <c r="BK215" s="135"/>
      <c r="BL215" s="135"/>
      <c r="BM215" s="135"/>
      <c r="BN215" s="135"/>
      <c r="BO215" s="135"/>
      <c r="BP215" s="290"/>
      <c r="BQ215" s="290"/>
      <c r="BR215" s="290"/>
      <c r="BS215" s="290"/>
      <c r="BT215" s="290"/>
      <c r="BU215" s="290"/>
      <c r="BV215" s="135"/>
      <c r="BW215" s="135"/>
      <c r="BX215" s="135"/>
      <c r="BY215" s="135"/>
      <c r="BZ215" s="135"/>
    </row>
    <row r="216" spans="2:78" s="109" customFormat="1" ht="15" x14ac:dyDescent="0.2">
      <c r="B216" s="710"/>
      <c r="C216" s="710"/>
      <c r="D216" s="710"/>
      <c r="E216" s="710"/>
      <c r="F216" s="710"/>
      <c r="G216" s="710"/>
      <c r="H216" s="710"/>
      <c r="I216" s="710"/>
      <c r="J216" s="710"/>
      <c r="K216" s="710"/>
      <c r="L216" s="710"/>
      <c r="M216" s="710"/>
      <c r="N216" s="128"/>
      <c r="O216" s="128"/>
      <c r="P216" s="711"/>
      <c r="Q216" s="711"/>
      <c r="R216" s="711"/>
      <c r="S216" s="711"/>
      <c r="T216" s="711"/>
      <c r="U216" s="711"/>
      <c r="V216" s="711"/>
      <c r="W216" s="711"/>
      <c r="X216" s="711"/>
      <c r="Y216" s="711"/>
      <c r="Z216" s="711"/>
      <c r="AA216" s="711"/>
      <c r="AB216" s="711"/>
      <c r="AC216" s="711"/>
      <c r="AD216" s="711"/>
      <c r="AE216" s="711"/>
      <c r="AF216" s="711"/>
      <c r="AG216" s="711"/>
      <c r="AH216" s="711"/>
      <c r="AI216" s="711"/>
      <c r="AJ216" s="711"/>
      <c r="AK216" s="711"/>
      <c r="AL216" s="711"/>
      <c r="AM216" s="711"/>
      <c r="AN216" s="711"/>
      <c r="AO216" s="711"/>
      <c r="AP216" s="711"/>
      <c r="AQ216" s="711"/>
      <c r="AR216" s="711"/>
      <c r="AS216" s="711"/>
      <c r="AT216" s="711"/>
      <c r="AU216" s="711"/>
      <c r="AV216" s="711"/>
      <c r="AW216" s="711"/>
      <c r="AX216" s="711"/>
      <c r="AY216" s="711"/>
      <c r="AZ216" s="711"/>
      <c r="BA216" s="711"/>
      <c r="BB216" s="711"/>
      <c r="BC216" s="711"/>
      <c r="BD216" s="711"/>
      <c r="BE216" s="711"/>
      <c r="BF216" s="711"/>
      <c r="BG216" s="711"/>
      <c r="BH216" s="711"/>
      <c r="BI216" s="711"/>
      <c r="BJ216" s="711"/>
      <c r="BK216" s="711"/>
      <c r="BL216" s="711"/>
      <c r="BM216" s="711"/>
      <c r="BN216" s="711"/>
      <c r="BO216" s="711"/>
      <c r="BP216" s="711"/>
      <c r="BQ216" s="711"/>
      <c r="BR216" s="711"/>
      <c r="BS216" s="711"/>
      <c r="BT216" s="711"/>
      <c r="BU216" s="711"/>
      <c r="BV216" s="711"/>
      <c r="BW216" s="711"/>
      <c r="BX216" s="711"/>
      <c r="BY216" s="711"/>
    </row>
    <row r="217" spans="2:78" s="109" customFormat="1" ht="15" x14ac:dyDescent="0.2">
      <c r="B217" s="710"/>
      <c r="C217" s="710"/>
      <c r="D217" s="710"/>
      <c r="E217" s="710"/>
      <c r="F217" s="710"/>
      <c r="G217" s="710"/>
      <c r="H217" s="710"/>
      <c r="I217" s="710"/>
      <c r="J217" s="710"/>
      <c r="K217" s="710"/>
      <c r="L217" s="710"/>
      <c r="M217" s="710"/>
      <c r="N217" s="128"/>
      <c r="O217" s="128"/>
      <c r="P217" s="703"/>
      <c r="Q217" s="703"/>
      <c r="R217" s="279"/>
      <c r="S217" s="279"/>
      <c r="T217" s="736"/>
      <c r="U217" s="736"/>
      <c r="V217" s="703"/>
      <c r="W217" s="703"/>
      <c r="X217" s="703"/>
      <c r="Y217" s="703"/>
      <c r="Z217" s="733"/>
      <c r="AA217" s="734"/>
      <c r="AB217" s="734"/>
      <c r="AC217" s="734"/>
      <c r="AD217" s="734"/>
      <c r="AE217" s="734"/>
      <c r="AF217" s="734"/>
      <c r="AG217" s="734"/>
      <c r="AH217" s="734"/>
      <c r="AI217" s="734"/>
      <c r="AJ217" s="703"/>
      <c r="AK217" s="703"/>
      <c r="AL217" s="703"/>
      <c r="AM217" s="703"/>
      <c r="AN217" s="279"/>
      <c r="AO217" s="279"/>
      <c r="AP217" s="279"/>
      <c r="AQ217" s="279"/>
      <c r="AR217" s="279"/>
      <c r="AS217" s="279"/>
      <c r="AT217" s="708"/>
      <c r="AU217" s="730"/>
      <c r="AV217" s="730"/>
      <c r="AW217" s="730"/>
      <c r="AX217" s="703"/>
      <c r="AY217" s="703"/>
      <c r="AZ217" s="709"/>
      <c r="BA217" s="731"/>
      <c r="BB217" s="731"/>
      <c r="BC217" s="731"/>
      <c r="BD217" s="731"/>
      <c r="BE217" s="731"/>
      <c r="BF217" s="731"/>
      <c r="BG217" s="731"/>
      <c r="BH217" s="731"/>
      <c r="BI217" s="731"/>
      <c r="BJ217" s="703"/>
      <c r="BK217" s="703"/>
      <c r="BL217" s="703"/>
      <c r="BM217" s="703"/>
      <c r="BN217" s="703"/>
      <c r="BO217" s="703"/>
      <c r="BP217" s="279"/>
      <c r="BQ217" s="279"/>
      <c r="BR217" s="279"/>
      <c r="BS217" s="279"/>
      <c r="BT217" s="279"/>
      <c r="BU217" s="279"/>
      <c r="BV217" s="737"/>
      <c r="BW217" s="738"/>
      <c r="BX217" s="738"/>
      <c r="BY217" s="738"/>
    </row>
    <row r="218" spans="2:78" s="109" customFormat="1" ht="15" x14ac:dyDescent="0.2">
      <c r="B218" s="710"/>
      <c r="C218" s="710"/>
      <c r="D218" s="710"/>
      <c r="E218" s="710"/>
      <c r="F218" s="710"/>
      <c r="G218" s="710"/>
      <c r="H218" s="710"/>
      <c r="I218" s="710"/>
      <c r="J218" s="710"/>
      <c r="K218" s="710"/>
      <c r="L218" s="710"/>
      <c r="M218" s="710"/>
      <c r="N218" s="128"/>
      <c r="O218" s="128"/>
      <c r="P218" s="703"/>
      <c r="Q218" s="703"/>
      <c r="R218" s="279"/>
      <c r="S218" s="279"/>
      <c r="T218" s="736"/>
      <c r="U218" s="736"/>
      <c r="V218" s="703"/>
      <c r="W218" s="703"/>
      <c r="X218" s="703"/>
      <c r="Y218" s="703"/>
      <c r="Z218" s="703"/>
      <c r="AA218" s="703"/>
      <c r="AB218" s="733"/>
      <c r="AC218" s="730"/>
      <c r="AD218" s="730"/>
      <c r="AE218" s="730"/>
      <c r="AF218" s="730"/>
      <c r="AG218" s="730"/>
      <c r="AH218" s="730"/>
      <c r="AI218" s="730"/>
      <c r="AJ218" s="703"/>
      <c r="AK218" s="703"/>
      <c r="AL218" s="703"/>
      <c r="AM218" s="703"/>
      <c r="AN218" s="279"/>
      <c r="AO218" s="279"/>
      <c r="AP218" s="279"/>
      <c r="AQ218" s="279"/>
      <c r="AR218" s="279"/>
      <c r="AS218" s="279"/>
      <c r="AT218" s="730"/>
      <c r="AU218" s="730"/>
      <c r="AV218" s="730"/>
      <c r="AW218" s="730"/>
      <c r="AX218" s="703"/>
      <c r="AY218" s="703"/>
      <c r="AZ218" s="703"/>
      <c r="BA218" s="703"/>
      <c r="BB218" s="709"/>
      <c r="BC218" s="709"/>
      <c r="BD218" s="709"/>
      <c r="BE218" s="709"/>
      <c r="BF218" s="709"/>
      <c r="BG218" s="709"/>
      <c r="BH218" s="709"/>
      <c r="BI218" s="709"/>
      <c r="BJ218" s="703"/>
      <c r="BK218" s="703"/>
      <c r="BL218" s="703"/>
      <c r="BM218" s="703"/>
      <c r="BN218" s="703"/>
      <c r="BO218" s="703"/>
      <c r="BP218" s="279"/>
      <c r="BQ218" s="279"/>
      <c r="BR218" s="279"/>
      <c r="BS218" s="279"/>
      <c r="BT218" s="279"/>
      <c r="BU218" s="279"/>
      <c r="BV218" s="738"/>
      <c r="BW218" s="738"/>
      <c r="BX218" s="738"/>
      <c r="BY218" s="738"/>
    </row>
    <row r="219" spans="2:78" s="109" customFormat="1" ht="15" x14ac:dyDescent="0.2">
      <c r="B219" s="710"/>
      <c r="C219" s="710"/>
      <c r="D219" s="710"/>
      <c r="E219" s="710"/>
      <c r="F219" s="710"/>
      <c r="G219" s="710"/>
      <c r="H219" s="710"/>
      <c r="I219" s="710"/>
      <c r="J219" s="710"/>
      <c r="K219" s="710"/>
      <c r="L219" s="710"/>
      <c r="M219" s="710"/>
      <c r="N219" s="128"/>
      <c r="O219" s="128"/>
      <c r="P219" s="703"/>
      <c r="Q219" s="703"/>
      <c r="R219" s="279"/>
      <c r="S219" s="279"/>
      <c r="T219" s="736"/>
      <c r="U219" s="736"/>
      <c r="V219" s="703"/>
      <c r="W219" s="703"/>
      <c r="X219" s="703"/>
      <c r="Y219" s="703"/>
      <c r="Z219" s="703"/>
      <c r="AA219" s="703"/>
      <c r="AB219" s="703"/>
      <c r="AC219" s="703"/>
      <c r="AD219" s="703"/>
      <c r="AE219" s="703"/>
      <c r="AF219" s="279"/>
      <c r="AG219" s="279"/>
      <c r="AH219" s="703"/>
      <c r="AI219" s="703"/>
      <c r="AJ219" s="703"/>
      <c r="AK219" s="703"/>
      <c r="AL219" s="703"/>
      <c r="AM219" s="703"/>
      <c r="AN219" s="279"/>
      <c r="AO219" s="279"/>
      <c r="AP219" s="279"/>
      <c r="AQ219" s="279"/>
      <c r="AR219" s="279"/>
      <c r="AS219" s="279"/>
      <c r="AT219" s="729"/>
      <c r="AU219" s="729"/>
      <c r="AV219" s="729"/>
      <c r="AW219" s="729"/>
      <c r="AX219" s="703"/>
      <c r="AY219" s="703"/>
      <c r="AZ219" s="703"/>
      <c r="BA219" s="703"/>
      <c r="BB219" s="732"/>
      <c r="BC219" s="732"/>
      <c r="BD219" s="703"/>
      <c r="BE219" s="703"/>
      <c r="BF219" s="279"/>
      <c r="BG219" s="279"/>
      <c r="BH219" s="703"/>
      <c r="BI219" s="703"/>
      <c r="BJ219" s="703"/>
      <c r="BK219" s="703"/>
      <c r="BL219" s="703"/>
      <c r="BM219" s="703"/>
      <c r="BN219" s="703"/>
      <c r="BO219" s="703"/>
      <c r="BP219" s="279"/>
      <c r="BQ219" s="279"/>
      <c r="BR219" s="279"/>
      <c r="BS219" s="279"/>
      <c r="BT219" s="279"/>
      <c r="BU219" s="279"/>
      <c r="BV219" s="703"/>
      <c r="BW219" s="703"/>
      <c r="BX219" s="703"/>
      <c r="BY219" s="703"/>
    </row>
    <row r="220" spans="2:78" s="109" customFormat="1" ht="15" x14ac:dyDescent="0.2">
      <c r="B220" s="710"/>
      <c r="C220" s="710"/>
      <c r="D220" s="710"/>
      <c r="E220" s="710"/>
      <c r="F220" s="710"/>
      <c r="G220" s="710"/>
      <c r="H220" s="710"/>
      <c r="I220" s="710"/>
      <c r="J220" s="710"/>
      <c r="K220" s="710"/>
      <c r="L220" s="710"/>
      <c r="M220" s="710"/>
      <c r="N220" s="128"/>
      <c r="O220" s="128"/>
      <c r="P220" s="703"/>
      <c r="Q220" s="703"/>
      <c r="R220" s="279"/>
      <c r="S220" s="279"/>
      <c r="T220" s="736"/>
      <c r="U220" s="736"/>
      <c r="V220" s="703"/>
      <c r="W220" s="703"/>
      <c r="X220" s="703"/>
      <c r="Y220" s="703"/>
      <c r="Z220" s="703"/>
      <c r="AA220" s="703"/>
      <c r="AB220" s="703"/>
      <c r="AC220" s="703"/>
      <c r="AD220" s="703"/>
      <c r="AE220" s="703"/>
      <c r="AF220" s="279"/>
      <c r="AG220" s="279"/>
      <c r="AH220" s="703"/>
      <c r="AI220" s="703"/>
      <c r="AJ220" s="703"/>
      <c r="AK220" s="703"/>
      <c r="AL220" s="703"/>
      <c r="AM220" s="703"/>
      <c r="AN220" s="279"/>
      <c r="AO220" s="279"/>
      <c r="AP220" s="279"/>
      <c r="AQ220" s="279"/>
      <c r="AR220" s="279"/>
      <c r="AS220" s="279"/>
      <c r="AT220" s="729"/>
      <c r="AU220" s="729"/>
      <c r="AV220" s="729"/>
      <c r="AW220" s="729"/>
      <c r="AX220" s="703"/>
      <c r="AY220" s="703"/>
      <c r="AZ220" s="703"/>
      <c r="BA220" s="703"/>
      <c r="BB220" s="732"/>
      <c r="BC220" s="732"/>
      <c r="BD220" s="703"/>
      <c r="BE220" s="703"/>
      <c r="BF220" s="279"/>
      <c r="BG220" s="279"/>
      <c r="BH220" s="703"/>
      <c r="BI220" s="703"/>
      <c r="BJ220" s="703"/>
      <c r="BK220" s="703"/>
      <c r="BL220" s="703"/>
      <c r="BM220" s="703"/>
      <c r="BN220" s="703"/>
      <c r="BO220" s="703"/>
      <c r="BP220" s="279"/>
      <c r="BQ220" s="279"/>
      <c r="BR220" s="279"/>
      <c r="BS220" s="279"/>
      <c r="BT220" s="279"/>
      <c r="BU220" s="279"/>
      <c r="BV220" s="703"/>
      <c r="BW220" s="703"/>
      <c r="BX220" s="703"/>
      <c r="BY220" s="703"/>
    </row>
    <row r="221" spans="2:78" s="109" customFormat="1" ht="15" x14ac:dyDescent="0.2">
      <c r="B221" s="710"/>
      <c r="C221" s="710"/>
      <c r="D221" s="710"/>
      <c r="E221" s="710"/>
      <c r="F221" s="710"/>
      <c r="G221" s="710"/>
      <c r="H221" s="710"/>
      <c r="I221" s="710"/>
      <c r="J221" s="710"/>
      <c r="K221" s="710"/>
      <c r="L221" s="710"/>
      <c r="M221" s="710"/>
      <c r="N221" s="128"/>
      <c r="O221" s="128"/>
      <c r="P221" s="703"/>
      <c r="Q221" s="703"/>
      <c r="R221" s="279"/>
      <c r="S221" s="279"/>
      <c r="T221" s="736"/>
      <c r="U221" s="736"/>
      <c r="V221" s="703"/>
      <c r="W221" s="703"/>
      <c r="X221" s="703"/>
      <c r="Y221" s="703"/>
      <c r="Z221" s="703"/>
      <c r="AA221" s="703"/>
      <c r="AB221" s="703"/>
      <c r="AC221" s="703"/>
      <c r="AD221" s="703"/>
      <c r="AE221" s="703"/>
      <c r="AF221" s="279"/>
      <c r="AG221" s="279"/>
      <c r="AH221" s="703"/>
      <c r="AI221" s="703"/>
      <c r="AJ221" s="703"/>
      <c r="AK221" s="703"/>
      <c r="AL221" s="703"/>
      <c r="AM221" s="703"/>
      <c r="AN221" s="279"/>
      <c r="AO221" s="279"/>
      <c r="AP221" s="279"/>
      <c r="AQ221" s="279"/>
      <c r="AR221" s="279"/>
      <c r="AS221" s="279"/>
      <c r="AT221" s="729"/>
      <c r="AU221" s="729"/>
      <c r="AV221" s="729"/>
      <c r="AW221" s="729"/>
      <c r="AX221" s="703"/>
      <c r="AY221" s="703"/>
      <c r="AZ221" s="703"/>
      <c r="BA221" s="703"/>
      <c r="BB221" s="732"/>
      <c r="BC221" s="732"/>
      <c r="BD221" s="703"/>
      <c r="BE221" s="703"/>
      <c r="BF221" s="279"/>
      <c r="BG221" s="279"/>
      <c r="BH221" s="703"/>
      <c r="BI221" s="703"/>
      <c r="BJ221" s="703"/>
      <c r="BK221" s="703"/>
      <c r="BL221" s="703"/>
      <c r="BM221" s="703"/>
      <c r="BN221" s="703"/>
      <c r="BO221" s="703"/>
      <c r="BP221" s="279"/>
      <c r="BQ221" s="279"/>
      <c r="BR221" s="279"/>
      <c r="BS221" s="279"/>
      <c r="BT221" s="279"/>
      <c r="BU221" s="279"/>
      <c r="BV221" s="703"/>
      <c r="BW221" s="703"/>
      <c r="BX221" s="703"/>
      <c r="BY221" s="703"/>
    </row>
    <row r="222" spans="2:78" s="109" customFormat="1" ht="15" x14ac:dyDescent="0.2">
      <c r="B222" s="710"/>
      <c r="C222" s="710"/>
      <c r="D222" s="710"/>
      <c r="E222" s="710"/>
      <c r="F222" s="710"/>
      <c r="G222" s="710"/>
      <c r="H222" s="710"/>
      <c r="I222" s="710"/>
      <c r="J222" s="710"/>
      <c r="K222" s="710"/>
      <c r="L222" s="710"/>
      <c r="M222" s="710"/>
      <c r="N222" s="128"/>
      <c r="O222" s="128"/>
      <c r="P222" s="703"/>
      <c r="Q222" s="703"/>
      <c r="R222" s="279"/>
      <c r="S222" s="279"/>
      <c r="T222" s="736"/>
      <c r="U222" s="736"/>
      <c r="V222" s="703"/>
      <c r="W222" s="703"/>
      <c r="X222" s="703"/>
      <c r="Y222" s="703"/>
      <c r="Z222" s="703"/>
      <c r="AA222" s="703"/>
      <c r="AB222" s="703"/>
      <c r="AC222" s="703"/>
      <c r="AD222" s="703"/>
      <c r="AE222" s="703"/>
      <c r="AF222" s="279"/>
      <c r="AG222" s="279"/>
      <c r="AH222" s="703"/>
      <c r="AI222" s="703"/>
      <c r="AJ222" s="703"/>
      <c r="AK222" s="703"/>
      <c r="AL222" s="703"/>
      <c r="AM222" s="703"/>
      <c r="AN222" s="279"/>
      <c r="AO222" s="279"/>
      <c r="AP222" s="279"/>
      <c r="AQ222" s="279"/>
      <c r="AR222" s="279"/>
      <c r="AS222" s="279"/>
      <c r="AT222" s="729"/>
      <c r="AU222" s="729"/>
      <c r="AV222" s="729"/>
      <c r="AW222" s="729"/>
      <c r="AX222" s="703"/>
      <c r="AY222" s="703"/>
      <c r="AZ222" s="703"/>
      <c r="BA222" s="703"/>
      <c r="BB222" s="732"/>
      <c r="BC222" s="732"/>
      <c r="BD222" s="703"/>
      <c r="BE222" s="703"/>
      <c r="BF222" s="279"/>
      <c r="BG222" s="279"/>
      <c r="BH222" s="703"/>
      <c r="BI222" s="703"/>
      <c r="BJ222" s="703"/>
      <c r="BK222" s="703"/>
      <c r="BL222" s="703"/>
      <c r="BM222" s="703"/>
      <c r="BN222" s="703"/>
      <c r="BO222" s="703"/>
      <c r="BP222" s="279"/>
      <c r="BQ222" s="279"/>
      <c r="BR222" s="279"/>
      <c r="BS222" s="279"/>
      <c r="BT222" s="279"/>
      <c r="BU222" s="279"/>
      <c r="BV222" s="703"/>
      <c r="BW222" s="703"/>
      <c r="BX222" s="703"/>
      <c r="BY222" s="703"/>
    </row>
    <row r="223" spans="2:78" s="109" customFormat="1" x14ac:dyDescent="0.2">
      <c r="B223" s="660"/>
      <c r="C223" s="660"/>
      <c r="D223" s="660"/>
      <c r="E223" s="660"/>
      <c r="F223" s="660"/>
      <c r="G223" s="660"/>
      <c r="H223" s="660"/>
      <c r="I223" s="660"/>
      <c r="J223" s="660"/>
      <c r="K223" s="660"/>
      <c r="L223" s="660"/>
      <c r="M223" s="660"/>
      <c r="N223" s="136"/>
      <c r="O223" s="136"/>
      <c r="P223" s="728"/>
      <c r="Q223" s="728"/>
      <c r="R223" s="286"/>
      <c r="S223" s="286"/>
      <c r="T223" s="728"/>
      <c r="U223" s="728"/>
      <c r="V223" s="728"/>
      <c r="W223" s="728"/>
      <c r="X223" s="728"/>
      <c r="Y223" s="728"/>
      <c r="Z223" s="728"/>
      <c r="AA223" s="728"/>
      <c r="AB223" s="728"/>
      <c r="AC223" s="728"/>
      <c r="AD223" s="728"/>
      <c r="AE223" s="728"/>
      <c r="AF223" s="286"/>
      <c r="AG223" s="286"/>
      <c r="AH223" s="728"/>
      <c r="AI223" s="728"/>
      <c r="AJ223" s="728"/>
      <c r="AK223" s="728"/>
      <c r="AL223" s="728"/>
      <c r="AM223" s="728"/>
      <c r="AN223" s="286"/>
      <c r="AO223" s="286"/>
      <c r="AP223" s="286"/>
      <c r="AQ223" s="286"/>
      <c r="AR223" s="286"/>
      <c r="AS223" s="286"/>
      <c r="AT223" s="728"/>
      <c r="AU223" s="728"/>
      <c r="AV223" s="728"/>
      <c r="AW223" s="728"/>
      <c r="AX223" s="727"/>
      <c r="AY223" s="727"/>
      <c r="AZ223" s="727"/>
      <c r="BA223" s="727"/>
      <c r="BB223" s="727"/>
      <c r="BC223" s="727"/>
      <c r="BD223" s="727"/>
      <c r="BE223" s="727"/>
      <c r="BF223" s="293"/>
      <c r="BG223" s="293"/>
      <c r="BH223" s="727"/>
      <c r="BI223" s="727"/>
      <c r="BJ223" s="727"/>
      <c r="BK223" s="727"/>
      <c r="BL223" s="727"/>
      <c r="BM223" s="727"/>
      <c r="BN223" s="727"/>
      <c r="BO223" s="727"/>
      <c r="BP223" s="293"/>
      <c r="BQ223" s="293"/>
      <c r="BR223" s="293"/>
      <c r="BS223" s="293"/>
      <c r="BT223" s="293"/>
      <c r="BU223" s="293"/>
      <c r="BV223" s="727"/>
      <c r="BW223" s="727"/>
      <c r="BX223" s="727"/>
      <c r="BY223" s="727"/>
    </row>
    <row r="224" spans="2:78" s="109" customFormat="1" x14ac:dyDescent="0.2">
      <c r="B224" s="660"/>
      <c r="C224" s="660"/>
      <c r="D224" s="660"/>
      <c r="E224" s="660"/>
      <c r="F224" s="660"/>
      <c r="G224" s="660"/>
      <c r="H224" s="660"/>
      <c r="I224" s="660"/>
      <c r="J224" s="660"/>
      <c r="K224" s="660"/>
      <c r="L224" s="660"/>
      <c r="M224" s="660"/>
      <c r="N224" s="136"/>
      <c r="O224" s="136"/>
      <c r="P224" s="728"/>
      <c r="Q224" s="728"/>
      <c r="R224" s="286"/>
      <c r="S224" s="286"/>
      <c r="T224" s="728"/>
      <c r="U224" s="728"/>
      <c r="V224" s="728"/>
      <c r="W224" s="728"/>
      <c r="X224" s="728"/>
      <c r="Y224" s="728"/>
      <c r="Z224" s="728"/>
      <c r="AA224" s="728"/>
      <c r="AB224" s="728"/>
      <c r="AC224" s="728"/>
      <c r="AD224" s="728"/>
      <c r="AE224" s="728"/>
      <c r="AF224" s="286"/>
      <c r="AG224" s="286"/>
      <c r="AH224" s="728"/>
      <c r="AI224" s="728"/>
      <c r="AJ224" s="728"/>
      <c r="AK224" s="728"/>
      <c r="AL224" s="728"/>
      <c r="AM224" s="728"/>
      <c r="AN224" s="286"/>
      <c r="AO224" s="286"/>
      <c r="AP224" s="286"/>
      <c r="AQ224" s="286"/>
      <c r="AR224" s="286"/>
      <c r="AS224" s="286"/>
      <c r="AT224" s="728"/>
      <c r="AU224" s="728"/>
      <c r="AV224" s="728"/>
      <c r="AW224" s="728"/>
      <c r="AX224" s="727"/>
      <c r="AY224" s="727"/>
      <c r="AZ224" s="727"/>
      <c r="BA224" s="727"/>
      <c r="BB224" s="727"/>
      <c r="BC224" s="727"/>
      <c r="BD224" s="727"/>
      <c r="BE224" s="727"/>
      <c r="BF224" s="293"/>
      <c r="BG224" s="293"/>
      <c r="BH224" s="727"/>
      <c r="BI224" s="727"/>
      <c r="BJ224" s="727"/>
      <c r="BK224" s="727"/>
      <c r="BL224" s="727"/>
      <c r="BM224" s="727"/>
      <c r="BN224" s="727"/>
      <c r="BO224" s="727"/>
      <c r="BP224" s="293"/>
      <c r="BQ224" s="293"/>
      <c r="BR224" s="293"/>
      <c r="BS224" s="293"/>
      <c r="BT224" s="293"/>
      <c r="BU224" s="293"/>
      <c r="BV224" s="727"/>
      <c r="BW224" s="727"/>
      <c r="BX224" s="727"/>
      <c r="BY224" s="727"/>
    </row>
    <row r="225" spans="2:77" s="109" customFormat="1" x14ac:dyDescent="0.2">
      <c r="B225" s="660"/>
      <c r="C225" s="660"/>
      <c r="D225" s="660"/>
      <c r="E225" s="660"/>
      <c r="F225" s="660"/>
      <c r="G225" s="660"/>
      <c r="H225" s="660"/>
      <c r="I225" s="660"/>
      <c r="J225" s="660"/>
      <c r="K225" s="660"/>
      <c r="L225" s="660"/>
      <c r="M225" s="660"/>
      <c r="N225" s="136"/>
      <c r="O225" s="136"/>
      <c r="P225" s="728"/>
      <c r="Q225" s="728"/>
      <c r="R225" s="286"/>
      <c r="S225" s="286"/>
      <c r="T225" s="728"/>
      <c r="U225" s="728"/>
      <c r="V225" s="728"/>
      <c r="W225" s="728"/>
      <c r="X225" s="728"/>
      <c r="Y225" s="728"/>
      <c r="Z225" s="728"/>
      <c r="AA225" s="728"/>
      <c r="AB225" s="728"/>
      <c r="AC225" s="728"/>
      <c r="AD225" s="728"/>
      <c r="AE225" s="728"/>
      <c r="AF225" s="286"/>
      <c r="AG225" s="286"/>
      <c r="AH225" s="728"/>
      <c r="AI225" s="728"/>
      <c r="AJ225" s="728"/>
      <c r="AK225" s="728"/>
      <c r="AL225" s="728"/>
      <c r="AM225" s="728"/>
      <c r="AN225" s="286"/>
      <c r="AO225" s="286"/>
      <c r="AP225" s="286"/>
      <c r="AQ225" s="286"/>
      <c r="AR225" s="286"/>
      <c r="AS225" s="286"/>
      <c r="AT225" s="728"/>
      <c r="AU225" s="728"/>
      <c r="AV225" s="728"/>
      <c r="AW225" s="728"/>
      <c r="AX225" s="727"/>
      <c r="AY225" s="727"/>
      <c r="AZ225" s="727"/>
      <c r="BA225" s="727"/>
      <c r="BB225" s="727"/>
      <c r="BC225" s="727"/>
      <c r="BD225" s="727"/>
      <c r="BE225" s="727"/>
      <c r="BF225" s="293"/>
      <c r="BG225" s="293"/>
      <c r="BH225" s="727"/>
      <c r="BI225" s="727"/>
      <c r="BJ225" s="727"/>
      <c r="BK225" s="727"/>
      <c r="BL225" s="727"/>
      <c r="BM225" s="727"/>
      <c r="BN225" s="727"/>
      <c r="BO225" s="727"/>
      <c r="BP225" s="293"/>
      <c r="BQ225" s="293"/>
      <c r="BR225" s="293"/>
      <c r="BS225" s="293"/>
      <c r="BT225" s="293"/>
      <c r="BU225" s="293"/>
      <c r="BV225" s="727"/>
      <c r="BW225" s="727"/>
      <c r="BX225" s="727"/>
      <c r="BY225" s="727"/>
    </row>
    <row r="226" spans="2:77" s="109" customFormat="1" x14ac:dyDescent="0.2">
      <c r="B226" s="660"/>
      <c r="C226" s="660"/>
      <c r="D226" s="660"/>
      <c r="E226" s="660"/>
      <c r="F226" s="660"/>
      <c r="G226" s="660"/>
      <c r="H226" s="660"/>
      <c r="I226" s="660"/>
      <c r="J226" s="660"/>
      <c r="K226" s="660"/>
      <c r="L226" s="660"/>
      <c r="M226" s="660"/>
      <c r="N226" s="136"/>
      <c r="O226" s="136"/>
      <c r="P226" s="728"/>
      <c r="Q226" s="728"/>
      <c r="R226" s="286"/>
      <c r="S226" s="286"/>
      <c r="T226" s="728"/>
      <c r="U226" s="728"/>
      <c r="V226" s="728"/>
      <c r="W226" s="728"/>
      <c r="X226" s="728"/>
      <c r="Y226" s="728"/>
      <c r="Z226" s="728"/>
      <c r="AA226" s="728"/>
      <c r="AB226" s="728"/>
      <c r="AC226" s="728"/>
      <c r="AD226" s="728"/>
      <c r="AE226" s="728"/>
      <c r="AF226" s="286"/>
      <c r="AG226" s="286"/>
      <c r="AH226" s="728"/>
      <c r="AI226" s="728"/>
      <c r="AJ226" s="728"/>
      <c r="AK226" s="728"/>
      <c r="AL226" s="728"/>
      <c r="AM226" s="728"/>
      <c r="AN226" s="286"/>
      <c r="AO226" s="286"/>
      <c r="AP226" s="286"/>
      <c r="AQ226" s="286"/>
      <c r="AR226" s="286"/>
      <c r="AS226" s="286"/>
      <c r="AT226" s="728"/>
      <c r="AU226" s="728"/>
      <c r="AV226" s="728"/>
      <c r="AW226" s="728"/>
      <c r="AX226" s="727"/>
      <c r="AY226" s="727"/>
      <c r="AZ226" s="727"/>
      <c r="BA226" s="727"/>
      <c r="BB226" s="727"/>
      <c r="BC226" s="727"/>
      <c r="BD226" s="727"/>
      <c r="BE226" s="727"/>
      <c r="BF226" s="293"/>
      <c r="BG226" s="293"/>
      <c r="BH226" s="727"/>
      <c r="BI226" s="727"/>
      <c r="BJ226" s="727"/>
      <c r="BK226" s="727"/>
      <c r="BL226" s="727"/>
      <c r="BM226" s="727"/>
      <c r="BN226" s="727"/>
      <c r="BO226" s="727"/>
      <c r="BP226" s="293"/>
      <c r="BQ226" s="293"/>
      <c r="BR226" s="293"/>
      <c r="BS226" s="293"/>
      <c r="BT226" s="293"/>
      <c r="BU226" s="293"/>
      <c r="BV226" s="727"/>
      <c r="BW226" s="727"/>
      <c r="BX226" s="727"/>
      <c r="BY226" s="727"/>
    </row>
    <row r="227" spans="2:77" s="109" customFormat="1" x14ac:dyDescent="0.2">
      <c r="B227" s="660"/>
      <c r="C227" s="660"/>
      <c r="D227" s="660"/>
      <c r="E227" s="660"/>
      <c r="F227" s="660"/>
      <c r="G227" s="660"/>
      <c r="H227" s="660"/>
      <c r="I227" s="660"/>
      <c r="J227" s="660"/>
      <c r="K227" s="660"/>
      <c r="L227" s="660"/>
      <c r="M227" s="660"/>
      <c r="N227" s="136"/>
      <c r="O227" s="136"/>
      <c r="P227" s="728"/>
      <c r="Q227" s="728"/>
      <c r="R227" s="286"/>
      <c r="S227" s="286"/>
      <c r="T227" s="728"/>
      <c r="U227" s="728"/>
      <c r="V227" s="728"/>
      <c r="W227" s="728"/>
      <c r="X227" s="728"/>
      <c r="Y227" s="728"/>
      <c r="Z227" s="728"/>
      <c r="AA227" s="728"/>
      <c r="AB227" s="728"/>
      <c r="AC227" s="728"/>
      <c r="AD227" s="728"/>
      <c r="AE227" s="728"/>
      <c r="AF227" s="286"/>
      <c r="AG227" s="286"/>
      <c r="AH227" s="728"/>
      <c r="AI227" s="728"/>
      <c r="AJ227" s="728"/>
      <c r="AK227" s="728"/>
      <c r="AL227" s="728"/>
      <c r="AM227" s="728"/>
      <c r="AN227" s="286"/>
      <c r="AO227" s="286"/>
      <c r="AP227" s="286"/>
      <c r="AQ227" s="286"/>
      <c r="AR227" s="286"/>
      <c r="AS227" s="286"/>
      <c r="AT227" s="728"/>
      <c r="AU227" s="728"/>
      <c r="AV227" s="728"/>
      <c r="AW227" s="728"/>
      <c r="AX227" s="727"/>
      <c r="AY227" s="727"/>
      <c r="AZ227" s="727"/>
      <c r="BA227" s="727"/>
      <c r="BB227" s="727"/>
      <c r="BC227" s="727"/>
      <c r="BD227" s="727"/>
      <c r="BE227" s="727"/>
      <c r="BF227" s="293"/>
      <c r="BG227" s="293"/>
      <c r="BH227" s="727"/>
      <c r="BI227" s="727"/>
      <c r="BJ227" s="727"/>
      <c r="BK227" s="727"/>
      <c r="BL227" s="727"/>
      <c r="BM227" s="727"/>
      <c r="BN227" s="727"/>
      <c r="BO227" s="727"/>
      <c r="BP227" s="293"/>
      <c r="BQ227" s="293"/>
      <c r="BR227" s="293"/>
      <c r="BS227" s="293"/>
      <c r="BT227" s="293"/>
      <c r="BU227" s="293"/>
      <c r="BV227" s="727"/>
      <c r="BW227" s="727"/>
      <c r="BX227" s="727"/>
      <c r="BY227" s="727"/>
    </row>
    <row r="228" spans="2:77" s="109" customFormat="1" x14ac:dyDescent="0.2">
      <c r="B228" s="660"/>
      <c r="C228" s="660"/>
      <c r="D228" s="660"/>
      <c r="E228" s="660"/>
      <c r="F228" s="660"/>
      <c r="G228" s="660"/>
      <c r="H228" s="660"/>
      <c r="I228" s="660"/>
      <c r="J228" s="660"/>
      <c r="K228" s="660"/>
      <c r="L228" s="660"/>
      <c r="M228" s="660"/>
      <c r="N228" s="136"/>
      <c r="O228" s="136"/>
      <c r="P228" s="728"/>
      <c r="Q228" s="728"/>
      <c r="R228" s="286"/>
      <c r="S228" s="286"/>
      <c r="T228" s="728"/>
      <c r="U228" s="728"/>
      <c r="V228" s="728"/>
      <c r="W228" s="728"/>
      <c r="X228" s="728"/>
      <c r="Y228" s="728"/>
      <c r="Z228" s="728"/>
      <c r="AA228" s="728"/>
      <c r="AB228" s="728"/>
      <c r="AC228" s="728"/>
      <c r="AD228" s="728"/>
      <c r="AE228" s="728"/>
      <c r="AF228" s="286"/>
      <c r="AG228" s="286"/>
      <c r="AH228" s="728"/>
      <c r="AI228" s="728"/>
      <c r="AJ228" s="728"/>
      <c r="AK228" s="728"/>
      <c r="AL228" s="728"/>
      <c r="AM228" s="728"/>
      <c r="AN228" s="286"/>
      <c r="AO228" s="286"/>
      <c r="AP228" s="286"/>
      <c r="AQ228" s="286"/>
      <c r="AR228" s="286"/>
      <c r="AS228" s="286"/>
      <c r="AT228" s="728"/>
      <c r="AU228" s="728"/>
      <c r="AV228" s="728"/>
      <c r="AW228" s="728"/>
      <c r="AX228" s="727"/>
      <c r="AY228" s="727"/>
      <c r="AZ228" s="727"/>
      <c r="BA228" s="727"/>
      <c r="BB228" s="727"/>
      <c r="BC228" s="727"/>
      <c r="BD228" s="727"/>
      <c r="BE228" s="727"/>
      <c r="BF228" s="293"/>
      <c r="BG228" s="293"/>
      <c r="BH228" s="727"/>
      <c r="BI228" s="727"/>
      <c r="BJ228" s="727"/>
      <c r="BK228" s="727"/>
      <c r="BL228" s="727"/>
      <c r="BM228" s="727"/>
      <c r="BN228" s="727"/>
      <c r="BO228" s="727"/>
      <c r="BP228" s="293"/>
      <c r="BQ228" s="293"/>
      <c r="BR228" s="293"/>
      <c r="BS228" s="293"/>
      <c r="BT228" s="293"/>
      <c r="BU228" s="293"/>
      <c r="BV228" s="727"/>
      <c r="BW228" s="727"/>
      <c r="BX228" s="727"/>
      <c r="BY228" s="727"/>
    </row>
    <row r="229" spans="2:77" s="109" customFormat="1" x14ac:dyDescent="0.2">
      <c r="B229" s="660"/>
      <c r="C229" s="660"/>
      <c r="D229" s="660"/>
      <c r="E229" s="660"/>
      <c r="F229" s="660"/>
      <c r="G229" s="660"/>
      <c r="H229" s="660"/>
      <c r="I229" s="660"/>
      <c r="J229" s="660"/>
      <c r="K229" s="660"/>
      <c r="L229" s="660"/>
      <c r="M229" s="660"/>
      <c r="N229" s="136"/>
      <c r="O229" s="136"/>
      <c r="P229" s="728"/>
      <c r="Q229" s="728"/>
      <c r="R229" s="286"/>
      <c r="S229" s="286"/>
      <c r="T229" s="728"/>
      <c r="U229" s="728"/>
      <c r="V229" s="728"/>
      <c r="W229" s="728"/>
      <c r="X229" s="728"/>
      <c r="Y229" s="728"/>
      <c r="Z229" s="728"/>
      <c r="AA229" s="728"/>
      <c r="AB229" s="728"/>
      <c r="AC229" s="728"/>
      <c r="AD229" s="728"/>
      <c r="AE229" s="728"/>
      <c r="AF229" s="286"/>
      <c r="AG229" s="286"/>
      <c r="AH229" s="728"/>
      <c r="AI229" s="728"/>
      <c r="AJ229" s="728"/>
      <c r="AK229" s="728"/>
      <c r="AL229" s="728"/>
      <c r="AM229" s="728"/>
      <c r="AN229" s="286"/>
      <c r="AO229" s="286"/>
      <c r="AP229" s="286"/>
      <c r="AQ229" s="286"/>
      <c r="AR229" s="286"/>
      <c r="AS229" s="286"/>
      <c r="AT229" s="728"/>
      <c r="AU229" s="728"/>
      <c r="AV229" s="728"/>
      <c r="AW229" s="728"/>
      <c r="AX229" s="727"/>
      <c r="AY229" s="727"/>
      <c r="AZ229" s="727"/>
      <c r="BA229" s="727"/>
      <c r="BB229" s="727"/>
      <c r="BC229" s="727"/>
      <c r="BD229" s="727"/>
      <c r="BE229" s="727"/>
      <c r="BF229" s="293"/>
      <c r="BG229" s="293"/>
      <c r="BH229" s="727"/>
      <c r="BI229" s="727"/>
      <c r="BJ229" s="727"/>
      <c r="BK229" s="727"/>
      <c r="BL229" s="727"/>
      <c r="BM229" s="727"/>
      <c r="BN229" s="727"/>
      <c r="BO229" s="727"/>
      <c r="BP229" s="293"/>
      <c r="BQ229" s="293"/>
      <c r="BR229" s="293"/>
      <c r="BS229" s="293"/>
      <c r="BT229" s="293"/>
      <c r="BU229" s="293"/>
      <c r="BV229" s="727"/>
      <c r="BW229" s="727"/>
      <c r="BX229" s="727"/>
      <c r="BY229" s="727"/>
    </row>
    <row r="230" spans="2:77" s="109" customFormat="1" x14ac:dyDescent="0.2">
      <c r="B230" s="660"/>
      <c r="C230" s="660"/>
      <c r="D230" s="660"/>
      <c r="E230" s="660"/>
      <c r="F230" s="660"/>
      <c r="G230" s="660"/>
      <c r="H230" s="660"/>
      <c r="I230" s="660"/>
      <c r="J230" s="660"/>
      <c r="K230" s="660"/>
      <c r="L230" s="660"/>
      <c r="M230" s="660"/>
      <c r="N230" s="136"/>
      <c r="O230" s="136"/>
      <c r="P230" s="728"/>
      <c r="Q230" s="728"/>
      <c r="R230" s="286"/>
      <c r="S230" s="286"/>
      <c r="T230" s="728"/>
      <c r="U230" s="728"/>
      <c r="V230" s="728"/>
      <c r="W230" s="728"/>
      <c r="X230" s="728"/>
      <c r="Y230" s="728"/>
      <c r="Z230" s="728"/>
      <c r="AA230" s="728"/>
      <c r="AB230" s="728"/>
      <c r="AC230" s="728"/>
      <c r="AD230" s="728"/>
      <c r="AE230" s="728"/>
      <c r="AF230" s="286"/>
      <c r="AG230" s="286"/>
      <c r="AH230" s="728"/>
      <c r="AI230" s="728"/>
      <c r="AJ230" s="728"/>
      <c r="AK230" s="728"/>
      <c r="AL230" s="728"/>
      <c r="AM230" s="728"/>
      <c r="AN230" s="286"/>
      <c r="AO230" s="286"/>
      <c r="AP230" s="286"/>
      <c r="AQ230" s="286"/>
      <c r="AR230" s="286"/>
      <c r="AS230" s="286"/>
      <c r="AT230" s="728"/>
      <c r="AU230" s="728"/>
      <c r="AV230" s="728"/>
      <c r="AW230" s="728"/>
      <c r="AX230" s="727"/>
      <c r="AY230" s="727"/>
      <c r="AZ230" s="727"/>
      <c r="BA230" s="727"/>
      <c r="BB230" s="727"/>
      <c r="BC230" s="727"/>
      <c r="BD230" s="727"/>
      <c r="BE230" s="727"/>
      <c r="BF230" s="293"/>
      <c r="BG230" s="293"/>
      <c r="BH230" s="727"/>
      <c r="BI230" s="727"/>
      <c r="BJ230" s="727"/>
      <c r="BK230" s="727"/>
      <c r="BL230" s="727"/>
      <c r="BM230" s="727"/>
      <c r="BN230" s="727"/>
      <c r="BO230" s="727"/>
      <c r="BP230" s="293"/>
      <c r="BQ230" s="293"/>
      <c r="BR230" s="293"/>
      <c r="BS230" s="293"/>
      <c r="BT230" s="293"/>
      <c r="BU230" s="293"/>
      <c r="BV230" s="727"/>
      <c r="BW230" s="727"/>
      <c r="BX230" s="727"/>
      <c r="BY230" s="727"/>
    </row>
    <row r="231" spans="2:77" s="109" customFormat="1" x14ac:dyDescent="0.2">
      <c r="B231" s="660"/>
      <c r="C231" s="660"/>
      <c r="D231" s="660"/>
      <c r="E231" s="660"/>
      <c r="F231" s="660"/>
      <c r="G231" s="660"/>
      <c r="H231" s="660"/>
      <c r="I231" s="660"/>
      <c r="J231" s="660"/>
      <c r="K231" s="660"/>
      <c r="L231" s="660"/>
      <c r="M231" s="660"/>
      <c r="N231" s="136"/>
      <c r="O231" s="136"/>
      <c r="P231" s="728"/>
      <c r="Q231" s="728"/>
      <c r="R231" s="286"/>
      <c r="S231" s="286"/>
      <c r="T231" s="728"/>
      <c r="U231" s="728"/>
      <c r="V231" s="728"/>
      <c r="W231" s="728"/>
      <c r="X231" s="728"/>
      <c r="Y231" s="728"/>
      <c r="Z231" s="728"/>
      <c r="AA231" s="728"/>
      <c r="AB231" s="728"/>
      <c r="AC231" s="728"/>
      <c r="AD231" s="728"/>
      <c r="AE231" s="728"/>
      <c r="AF231" s="286"/>
      <c r="AG231" s="286"/>
      <c r="AH231" s="728"/>
      <c r="AI231" s="728"/>
      <c r="AJ231" s="728"/>
      <c r="AK231" s="728"/>
      <c r="AL231" s="728"/>
      <c r="AM231" s="728"/>
      <c r="AN231" s="286"/>
      <c r="AO231" s="286"/>
      <c r="AP231" s="286"/>
      <c r="AQ231" s="286"/>
      <c r="AR231" s="286"/>
      <c r="AS231" s="286"/>
      <c r="AT231" s="728"/>
      <c r="AU231" s="728"/>
      <c r="AV231" s="728"/>
      <c r="AW231" s="728"/>
      <c r="AX231" s="727"/>
      <c r="AY231" s="727"/>
      <c r="AZ231" s="727"/>
      <c r="BA231" s="727"/>
      <c r="BB231" s="727"/>
      <c r="BC231" s="727"/>
      <c r="BD231" s="727"/>
      <c r="BE231" s="727"/>
      <c r="BF231" s="293"/>
      <c r="BG231" s="293"/>
      <c r="BH231" s="727"/>
      <c r="BI231" s="727"/>
      <c r="BJ231" s="727"/>
      <c r="BK231" s="727"/>
      <c r="BL231" s="727"/>
      <c r="BM231" s="727"/>
      <c r="BN231" s="727"/>
      <c r="BO231" s="727"/>
      <c r="BP231" s="293"/>
      <c r="BQ231" s="293"/>
      <c r="BR231" s="293"/>
      <c r="BS231" s="293"/>
      <c r="BT231" s="293"/>
      <c r="BU231" s="293"/>
      <c r="BV231" s="727"/>
      <c r="BW231" s="727"/>
      <c r="BX231" s="727"/>
      <c r="BY231" s="727"/>
    </row>
    <row r="232" spans="2:77" s="109" customFormat="1" x14ac:dyDescent="0.2">
      <c r="B232" s="660"/>
      <c r="C232" s="660"/>
      <c r="D232" s="660"/>
      <c r="E232" s="660"/>
      <c r="F232" s="660"/>
      <c r="G232" s="660"/>
      <c r="H232" s="660"/>
      <c r="I232" s="660"/>
      <c r="J232" s="660"/>
      <c r="K232" s="660"/>
      <c r="L232" s="660"/>
      <c r="M232" s="660"/>
      <c r="N232" s="136"/>
      <c r="O232" s="136"/>
      <c r="P232" s="728"/>
      <c r="Q232" s="728"/>
      <c r="R232" s="286"/>
      <c r="S232" s="286"/>
      <c r="T232" s="728"/>
      <c r="U232" s="728"/>
      <c r="V232" s="728"/>
      <c r="W232" s="728"/>
      <c r="X232" s="728"/>
      <c r="Y232" s="728"/>
      <c r="Z232" s="728"/>
      <c r="AA232" s="728"/>
      <c r="AB232" s="728"/>
      <c r="AC232" s="728"/>
      <c r="AD232" s="728"/>
      <c r="AE232" s="728"/>
      <c r="AF232" s="286"/>
      <c r="AG232" s="286"/>
      <c r="AH232" s="728"/>
      <c r="AI232" s="728"/>
      <c r="AJ232" s="728"/>
      <c r="AK232" s="728"/>
      <c r="AL232" s="728"/>
      <c r="AM232" s="728"/>
      <c r="AN232" s="286"/>
      <c r="AO232" s="286"/>
      <c r="AP232" s="286"/>
      <c r="AQ232" s="286"/>
      <c r="AR232" s="286"/>
      <c r="AS232" s="286"/>
      <c r="AT232" s="728"/>
      <c r="AU232" s="728"/>
      <c r="AV232" s="728"/>
      <c r="AW232" s="728"/>
      <c r="AX232" s="727"/>
      <c r="AY232" s="727"/>
      <c r="AZ232" s="727"/>
      <c r="BA232" s="727"/>
      <c r="BB232" s="727"/>
      <c r="BC232" s="727"/>
      <c r="BD232" s="727"/>
      <c r="BE232" s="727"/>
      <c r="BF232" s="293"/>
      <c r="BG232" s="293"/>
      <c r="BH232" s="727"/>
      <c r="BI232" s="727"/>
      <c r="BJ232" s="727"/>
      <c r="BK232" s="727"/>
      <c r="BL232" s="727"/>
      <c r="BM232" s="727"/>
      <c r="BN232" s="727"/>
      <c r="BO232" s="727"/>
      <c r="BP232" s="293"/>
      <c r="BQ232" s="293"/>
      <c r="BR232" s="293"/>
      <c r="BS232" s="293"/>
      <c r="BT232" s="293"/>
      <c r="BU232" s="293"/>
      <c r="BV232" s="727"/>
      <c r="BW232" s="727"/>
      <c r="BX232" s="727"/>
      <c r="BY232" s="727"/>
    </row>
    <row r="233" spans="2:77" s="109" customFormat="1" x14ac:dyDescent="0.2">
      <c r="B233" s="660"/>
      <c r="C233" s="660"/>
      <c r="D233" s="660"/>
      <c r="E233" s="660"/>
      <c r="F233" s="660"/>
      <c r="G233" s="660"/>
      <c r="H233" s="660"/>
      <c r="I233" s="660"/>
      <c r="J233" s="660"/>
      <c r="K233" s="660"/>
      <c r="L233" s="660"/>
      <c r="M233" s="660"/>
      <c r="N233" s="136"/>
      <c r="O233" s="136"/>
      <c r="P233" s="728"/>
      <c r="Q233" s="728"/>
      <c r="R233" s="286"/>
      <c r="S233" s="286"/>
      <c r="T233" s="728"/>
      <c r="U233" s="728"/>
      <c r="V233" s="728"/>
      <c r="W233" s="728"/>
      <c r="X233" s="728"/>
      <c r="Y233" s="728"/>
      <c r="Z233" s="728"/>
      <c r="AA233" s="728"/>
      <c r="AB233" s="728"/>
      <c r="AC233" s="728"/>
      <c r="AD233" s="728"/>
      <c r="AE233" s="728"/>
      <c r="AF233" s="286"/>
      <c r="AG233" s="286"/>
      <c r="AH233" s="728"/>
      <c r="AI233" s="728"/>
      <c r="AJ233" s="728"/>
      <c r="AK233" s="728"/>
      <c r="AL233" s="728"/>
      <c r="AM233" s="728"/>
      <c r="AN233" s="286"/>
      <c r="AO233" s="286"/>
      <c r="AP233" s="286"/>
      <c r="AQ233" s="286"/>
      <c r="AR233" s="286"/>
      <c r="AS233" s="286"/>
      <c r="AT233" s="728"/>
      <c r="AU233" s="728"/>
      <c r="AV233" s="728"/>
      <c r="AW233" s="728"/>
      <c r="AX233" s="727"/>
      <c r="AY233" s="727"/>
      <c r="AZ233" s="727"/>
      <c r="BA233" s="727"/>
      <c r="BB233" s="727"/>
      <c r="BC233" s="727"/>
      <c r="BD233" s="727"/>
      <c r="BE233" s="727"/>
      <c r="BF233" s="293"/>
      <c r="BG233" s="293"/>
      <c r="BH233" s="727"/>
      <c r="BI233" s="727"/>
      <c r="BJ233" s="727"/>
      <c r="BK233" s="727"/>
      <c r="BL233" s="727"/>
      <c r="BM233" s="727"/>
      <c r="BN233" s="727"/>
      <c r="BO233" s="727"/>
      <c r="BP233" s="293"/>
      <c r="BQ233" s="293"/>
      <c r="BR233" s="293"/>
      <c r="BS233" s="293"/>
      <c r="BT233" s="293"/>
      <c r="BU233" s="293"/>
      <c r="BV233" s="727"/>
      <c r="BW233" s="727"/>
      <c r="BX233" s="727"/>
      <c r="BY233" s="727"/>
    </row>
    <row r="234" spans="2:77" s="109" customFormat="1" x14ac:dyDescent="0.2">
      <c r="B234" s="660"/>
      <c r="C234" s="660"/>
      <c r="D234" s="660"/>
      <c r="E234" s="660"/>
      <c r="F234" s="660"/>
      <c r="G234" s="660"/>
      <c r="H234" s="660"/>
      <c r="I234" s="660"/>
      <c r="J234" s="660"/>
      <c r="K234" s="660"/>
      <c r="L234" s="660"/>
      <c r="M234" s="660"/>
      <c r="N234" s="136"/>
      <c r="O234" s="136"/>
      <c r="P234" s="728"/>
      <c r="Q234" s="728"/>
      <c r="R234" s="286"/>
      <c r="S234" s="286"/>
      <c r="T234" s="728"/>
      <c r="U234" s="728"/>
      <c r="V234" s="728"/>
      <c r="W234" s="728"/>
      <c r="X234" s="728"/>
      <c r="Y234" s="728"/>
      <c r="Z234" s="728"/>
      <c r="AA234" s="728"/>
      <c r="AB234" s="728"/>
      <c r="AC234" s="728"/>
      <c r="AD234" s="728"/>
      <c r="AE234" s="728"/>
      <c r="AF234" s="286"/>
      <c r="AG234" s="286"/>
      <c r="AH234" s="728"/>
      <c r="AI234" s="728"/>
      <c r="AJ234" s="728"/>
      <c r="AK234" s="728"/>
      <c r="AL234" s="728"/>
      <c r="AM234" s="728"/>
      <c r="AN234" s="286"/>
      <c r="AO234" s="286"/>
      <c r="AP234" s="286"/>
      <c r="AQ234" s="286"/>
      <c r="AR234" s="286"/>
      <c r="AS234" s="286"/>
      <c r="AT234" s="728"/>
      <c r="AU234" s="728"/>
      <c r="AV234" s="728"/>
      <c r="AW234" s="728"/>
      <c r="AX234" s="727"/>
      <c r="AY234" s="727"/>
      <c r="AZ234" s="727"/>
      <c r="BA234" s="727"/>
      <c r="BB234" s="727"/>
      <c r="BC234" s="727"/>
      <c r="BD234" s="727"/>
      <c r="BE234" s="727"/>
      <c r="BF234" s="293"/>
      <c r="BG234" s="293"/>
      <c r="BH234" s="727"/>
      <c r="BI234" s="727"/>
      <c r="BJ234" s="727"/>
      <c r="BK234" s="727"/>
      <c r="BL234" s="727"/>
      <c r="BM234" s="727"/>
      <c r="BN234" s="727"/>
      <c r="BO234" s="727"/>
      <c r="BP234" s="293"/>
      <c r="BQ234" s="293"/>
      <c r="BR234" s="293"/>
      <c r="BS234" s="293"/>
      <c r="BT234" s="293"/>
      <c r="BU234" s="293"/>
      <c r="BV234" s="727"/>
      <c r="BW234" s="727"/>
      <c r="BX234" s="727"/>
      <c r="BY234" s="727"/>
    </row>
    <row r="235" spans="2:77" s="109" customFormat="1" x14ac:dyDescent="0.2">
      <c r="B235" s="660"/>
      <c r="C235" s="660"/>
      <c r="D235" s="660"/>
      <c r="E235" s="660"/>
      <c r="F235" s="660"/>
      <c r="G235" s="660"/>
      <c r="H235" s="660"/>
      <c r="I235" s="660"/>
      <c r="J235" s="660"/>
      <c r="K235" s="660"/>
      <c r="L235" s="660"/>
      <c r="M235" s="660"/>
      <c r="N235" s="136"/>
      <c r="O235" s="136"/>
      <c r="P235" s="728"/>
      <c r="Q235" s="728"/>
      <c r="R235" s="286"/>
      <c r="S235" s="286"/>
      <c r="T235" s="728"/>
      <c r="U235" s="728"/>
      <c r="V235" s="728"/>
      <c r="W235" s="728"/>
      <c r="X235" s="728"/>
      <c r="Y235" s="728"/>
      <c r="Z235" s="728"/>
      <c r="AA235" s="728"/>
      <c r="AB235" s="728"/>
      <c r="AC235" s="728"/>
      <c r="AD235" s="728"/>
      <c r="AE235" s="728"/>
      <c r="AF235" s="286"/>
      <c r="AG235" s="286"/>
      <c r="AH235" s="728"/>
      <c r="AI235" s="728"/>
      <c r="AJ235" s="728"/>
      <c r="AK235" s="728"/>
      <c r="AL235" s="728"/>
      <c r="AM235" s="728"/>
      <c r="AN235" s="286"/>
      <c r="AO235" s="286"/>
      <c r="AP235" s="286"/>
      <c r="AQ235" s="286"/>
      <c r="AR235" s="286"/>
      <c r="AS235" s="286"/>
      <c r="AT235" s="728"/>
      <c r="AU235" s="728"/>
      <c r="AV235" s="728"/>
      <c r="AW235" s="728"/>
      <c r="AX235" s="727"/>
      <c r="AY235" s="727"/>
      <c r="AZ235" s="727"/>
      <c r="BA235" s="727"/>
      <c r="BB235" s="727"/>
      <c r="BC235" s="727"/>
      <c r="BD235" s="727"/>
      <c r="BE235" s="727"/>
      <c r="BF235" s="293"/>
      <c r="BG235" s="293"/>
      <c r="BH235" s="727"/>
      <c r="BI235" s="727"/>
      <c r="BJ235" s="727"/>
      <c r="BK235" s="727"/>
      <c r="BL235" s="727"/>
      <c r="BM235" s="727"/>
      <c r="BN235" s="727"/>
      <c r="BO235" s="727"/>
      <c r="BP235" s="293"/>
      <c r="BQ235" s="293"/>
      <c r="BR235" s="293"/>
      <c r="BS235" s="293"/>
      <c r="BT235" s="293"/>
      <c r="BU235" s="293"/>
      <c r="BV235" s="727"/>
      <c r="BW235" s="727"/>
      <c r="BX235" s="727"/>
      <c r="BY235" s="727"/>
    </row>
    <row r="236" spans="2:77" s="109" customFormat="1" x14ac:dyDescent="0.2">
      <c r="B236" s="660"/>
      <c r="C236" s="660"/>
      <c r="D236" s="660"/>
      <c r="E236" s="660"/>
      <c r="F236" s="660"/>
      <c r="G236" s="660"/>
      <c r="H236" s="660"/>
      <c r="I236" s="660"/>
      <c r="J236" s="660"/>
      <c r="K236" s="660"/>
      <c r="L236" s="660"/>
      <c r="M236" s="660"/>
      <c r="N236" s="136"/>
      <c r="O236" s="136"/>
      <c r="P236" s="728"/>
      <c r="Q236" s="728"/>
      <c r="R236" s="286"/>
      <c r="S236" s="286"/>
      <c r="T236" s="728"/>
      <c r="U236" s="728"/>
      <c r="V236" s="728"/>
      <c r="W236" s="728"/>
      <c r="X236" s="728"/>
      <c r="Y236" s="728"/>
      <c r="Z236" s="728"/>
      <c r="AA236" s="728"/>
      <c r="AB236" s="728"/>
      <c r="AC236" s="728"/>
      <c r="AD236" s="728"/>
      <c r="AE236" s="728"/>
      <c r="AF236" s="286"/>
      <c r="AG236" s="286"/>
      <c r="AH236" s="728"/>
      <c r="AI236" s="728"/>
      <c r="AJ236" s="728"/>
      <c r="AK236" s="728"/>
      <c r="AL236" s="728"/>
      <c r="AM236" s="728"/>
      <c r="AN236" s="286"/>
      <c r="AO236" s="286"/>
      <c r="AP236" s="286"/>
      <c r="AQ236" s="286"/>
      <c r="AR236" s="286"/>
      <c r="AS236" s="286"/>
      <c r="AT236" s="728"/>
      <c r="AU236" s="728"/>
      <c r="AV236" s="728"/>
      <c r="AW236" s="728"/>
      <c r="AX236" s="727"/>
      <c r="AY236" s="727"/>
      <c r="AZ236" s="727"/>
      <c r="BA236" s="727"/>
      <c r="BB236" s="727"/>
      <c r="BC236" s="727"/>
      <c r="BD236" s="727"/>
      <c r="BE236" s="727"/>
      <c r="BF236" s="293"/>
      <c r="BG236" s="293"/>
      <c r="BH236" s="727"/>
      <c r="BI236" s="727"/>
      <c r="BJ236" s="727"/>
      <c r="BK236" s="727"/>
      <c r="BL236" s="727"/>
      <c r="BM236" s="727"/>
      <c r="BN236" s="727"/>
      <c r="BO236" s="727"/>
      <c r="BP236" s="293"/>
      <c r="BQ236" s="293"/>
      <c r="BR236" s="293"/>
      <c r="BS236" s="293"/>
      <c r="BT236" s="293"/>
      <c r="BU236" s="293"/>
      <c r="BV236" s="727"/>
      <c r="BW236" s="727"/>
      <c r="BX236" s="727"/>
      <c r="BY236" s="727"/>
    </row>
    <row r="237" spans="2:77" s="109" customFormat="1" x14ac:dyDescent="0.2">
      <c r="B237" s="660"/>
      <c r="C237" s="660"/>
      <c r="D237" s="660"/>
      <c r="E237" s="660"/>
      <c r="F237" s="660"/>
      <c r="G237" s="660"/>
      <c r="H237" s="660"/>
      <c r="I237" s="660"/>
      <c r="J237" s="660"/>
      <c r="K237" s="660"/>
      <c r="L237" s="660"/>
      <c r="M237" s="660"/>
      <c r="N237" s="136"/>
      <c r="O237" s="136"/>
      <c r="P237" s="728"/>
      <c r="Q237" s="728"/>
      <c r="R237" s="286"/>
      <c r="S237" s="286"/>
      <c r="T237" s="728"/>
      <c r="U237" s="728"/>
      <c r="V237" s="728"/>
      <c r="W237" s="728"/>
      <c r="X237" s="728"/>
      <c r="Y237" s="728"/>
      <c r="Z237" s="728"/>
      <c r="AA237" s="728"/>
      <c r="AB237" s="728"/>
      <c r="AC237" s="728"/>
      <c r="AD237" s="728"/>
      <c r="AE237" s="728"/>
      <c r="AF237" s="286"/>
      <c r="AG237" s="286"/>
      <c r="AH237" s="728"/>
      <c r="AI237" s="728"/>
      <c r="AJ237" s="728"/>
      <c r="AK237" s="728"/>
      <c r="AL237" s="728"/>
      <c r="AM237" s="728"/>
      <c r="AN237" s="286"/>
      <c r="AO237" s="286"/>
      <c r="AP237" s="286"/>
      <c r="AQ237" s="286"/>
      <c r="AR237" s="286"/>
      <c r="AS237" s="286"/>
      <c r="AT237" s="728"/>
      <c r="AU237" s="728"/>
      <c r="AV237" s="728"/>
      <c r="AW237" s="728"/>
      <c r="AX237" s="727"/>
      <c r="AY237" s="727"/>
      <c r="AZ237" s="727"/>
      <c r="BA237" s="727"/>
      <c r="BB237" s="727"/>
      <c r="BC237" s="727"/>
      <c r="BD237" s="727"/>
      <c r="BE237" s="727"/>
      <c r="BF237" s="293"/>
      <c r="BG237" s="293"/>
      <c r="BH237" s="727"/>
      <c r="BI237" s="727"/>
      <c r="BJ237" s="727"/>
      <c r="BK237" s="727"/>
      <c r="BL237" s="727"/>
      <c r="BM237" s="727"/>
      <c r="BN237" s="727"/>
      <c r="BO237" s="727"/>
      <c r="BP237" s="293"/>
      <c r="BQ237" s="293"/>
      <c r="BR237" s="293"/>
      <c r="BS237" s="293"/>
      <c r="BT237" s="293"/>
      <c r="BU237" s="293"/>
      <c r="BV237" s="727"/>
      <c r="BW237" s="727"/>
      <c r="BX237" s="727"/>
      <c r="BY237" s="727"/>
    </row>
    <row r="238" spans="2:77" s="109" customFormat="1" ht="15.75" x14ac:dyDescent="0.25">
      <c r="B238" s="669"/>
      <c r="C238" s="669"/>
      <c r="D238" s="669"/>
      <c r="E238" s="669"/>
      <c r="F238" s="669"/>
      <c r="G238" s="669"/>
      <c r="H238" s="669"/>
      <c r="I238" s="669"/>
      <c r="J238" s="669"/>
      <c r="K238" s="669"/>
      <c r="L238" s="669"/>
      <c r="M238" s="669"/>
      <c r="N238" s="119"/>
      <c r="O238" s="119"/>
      <c r="P238" s="728"/>
      <c r="Q238" s="728"/>
      <c r="R238" s="286"/>
      <c r="S238" s="286"/>
      <c r="T238" s="728"/>
      <c r="U238" s="728"/>
      <c r="V238" s="728"/>
      <c r="W238" s="728"/>
      <c r="X238" s="728"/>
      <c r="Y238" s="728"/>
      <c r="Z238" s="728"/>
      <c r="AA238" s="728"/>
      <c r="AB238" s="728"/>
      <c r="AC238" s="728"/>
      <c r="AD238" s="728"/>
      <c r="AE238" s="728"/>
      <c r="AF238" s="286"/>
      <c r="AG238" s="286"/>
      <c r="AH238" s="728"/>
      <c r="AI238" s="728"/>
      <c r="AJ238" s="728"/>
      <c r="AK238" s="728"/>
      <c r="AL238" s="728"/>
      <c r="AM238" s="728"/>
      <c r="AN238" s="286"/>
      <c r="AO238" s="286"/>
      <c r="AP238" s="286"/>
      <c r="AQ238" s="286"/>
      <c r="AR238" s="286"/>
      <c r="AS238" s="286"/>
      <c r="AT238" s="728"/>
      <c r="AU238" s="728"/>
      <c r="AV238" s="728"/>
      <c r="AW238" s="728"/>
      <c r="AX238" s="727"/>
      <c r="AY238" s="727"/>
      <c r="AZ238" s="727"/>
      <c r="BA238" s="727"/>
      <c r="BB238" s="727"/>
      <c r="BC238" s="727"/>
      <c r="BD238" s="727"/>
      <c r="BE238" s="727"/>
      <c r="BF238" s="293"/>
      <c r="BG238" s="293"/>
      <c r="BH238" s="727"/>
      <c r="BI238" s="727"/>
      <c r="BJ238" s="727"/>
      <c r="BK238" s="727"/>
      <c r="BL238" s="727"/>
      <c r="BM238" s="727"/>
      <c r="BN238" s="727"/>
      <c r="BO238" s="727"/>
      <c r="BP238" s="293"/>
      <c r="BQ238" s="293"/>
      <c r="BR238" s="293"/>
      <c r="BS238" s="293"/>
      <c r="BT238" s="293"/>
      <c r="BU238" s="293"/>
      <c r="BV238" s="727"/>
      <c r="BW238" s="727"/>
      <c r="BX238" s="727"/>
      <c r="BY238" s="727"/>
    </row>
    <row r="239" spans="2:77" s="109" customFormat="1" x14ac:dyDescent="0.2">
      <c r="B239" s="721"/>
      <c r="C239" s="721"/>
      <c r="D239" s="721"/>
      <c r="E239" s="721"/>
      <c r="F239" s="721"/>
      <c r="G239" s="721"/>
      <c r="H239" s="721"/>
      <c r="I239" s="721"/>
      <c r="J239" s="721"/>
      <c r="K239" s="721"/>
      <c r="L239" s="721"/>
      <c r="M239" s="721"/>
      <c r="N239" s="141"/>
      <c r="O239" s="141"/>
      <c r="P239" s="722"/>
      <c r="Q239" s="722"/>
      <c r="R239" s="295"/>
      <c r="S239" s="295"/>
      <c r="T239" s="722"/>
      <c r="U239" s="722"/>
      <c r="V239" s="722"/>
      <c r="W239" s="722"/>
      <c r="X239" s="722"/>
      <c r="Y239" s="722"/>
      <c r="Z239" s="722"/>
      <c r="AA239" s="722"/>
      <c r="AB239" s="722"/>
      <c r="AC239" s="722"/>
      <c r="AD239" s="722"/>
      <c r="AE239" s="722"/>
      <c r="AF239" s="295"/>
      <c r="AG239" s="295"/>
      <c r="AH239" s="722"/>
      <c r="AI239" s="722"/>
      <c r="AJ239" s="722"/>
      <c r="AK239" s="722"/>
      <c r="AL239" s="722"/>
      <c r="AM239" s="722"/>
      <c r="AN239" s="295"/>
      <c r="AO239" s="295"/>
      <c r="AP239" s="295"/>
      <c r="AQ239" s="295"/>
      <c r="AR239" s="295"/>
      <c r="AS239" s="295"/>
      <c r="AT239" s="722"/>
      <c r="AU239" s="722"/>
      <c r="AV239" s="722"/>
      <c r="AW239" s="722"/>
      <c r="AX239" s="727"/>
      <c r="AY239" s="727"/>
      <c r="AZ239" s="727"/>
      <c r="BA239" s="727"/>
      <c r="BB239" s="727"/>
      <c r="BC239" s="727"/>
      <c r="BD239" s="727"/>
      <c r="BE239" s="727"/>
      <c r="BF239" s="293"/>
      <c r="BG239" s="293"/>
      <c r="BH239" s="727"/>
      <c r="BI239" s="727"/>
      <c r="BJ239" s="727"/>
      <c r="BK239" s="727"/>
      <c r="BL239" s="727"/>
      <c r="BM239" s="727"/>
      <c r="BN239" s="727"/>
      <c r="BO239" s="727"/>
      <c r="BP239" s="293"/>
      <c r="BQ239" s="293"/>
      <c r="BR239" s="293"/>
      <c r="BS239" s="293"/>
      <c r="BT239" s="293"/>
      <c r="BU239" s="293"/>
      <c r="BV239" s="727"/>
      <c r="BW239" s="727"/>
      <c r="BX239" s="727"/>
      <c r="BY239" s="727"/>
    </row>
    <row r="240" spans="2:77" s="109" customFormat="1" ht="14.25" x14ac:dyDescent="0.2">
      <c r="B240" s="132"/>
      <c r="C240" s="132"/>
      <c r="D240" s="132"/>
      <c r="E240" s="132"/>
      <c r="F240" s="132"/>
      <c r="G240" s="132"/>
      <c r="H240" s="132"/>
      <c r="R240" s="263"/>
      <c r="S240" s="263"/>
      <c r="AF240" s="263"/>
      <c r="AG240" s="263"/>
      <c r="AN240" s="263"/>
      <c r="AO240" s="263"/>
      <c r="AP240" s="263"/>
      <c r="AQ240" s="263"/>
      <c r="AR240" s="263"/>
      <c r="AS240" s="263"/>
      <c r="BF240" s="263"/>
      <c r="BG240" s="263"/>
      <c r="BP240" s="263"/>
      <c r="BQ240" s="263"/>
      <c r="BR240" s="263"/>
      <c r="BS240" s="263"/>
      <c r="BT240" s="263"/>
      <c r="BU240" s="263"/>
    </row>
    <row r="241" spans="2:79" s="109" customFormat="1" ht="14.25" x14ac:dyDescent="0.2">
      <c r="B241" s="132"/>
      <c r="C241" s="132"/>
      <c r="D241" s="132"/>
      <c r="E241" s="132"/>
      <c r="F241" s="132"/>
      <c r="G241" s="132"/>
      <c r="H241" s="132"/>
      <c r="I241" s="118"/>
      <c r="J241" s="726"/>
      <c r="K241" s="726"/>
      <c r="L241" s="726"/>
      <c r="M241" s="726"/>
      <c r="N241" s="726"/>
      <c r="O241" s="726"/>
      <c r="P241" s="726"/>
      <c r="Q241" s="726"/>
      <c r="R241" s="726"/>
      <c r="S241" s="726"/>
      <c r="T241" s="726"/>
      <c r="U241" s="726"/>
      <c r="V241" s="726"/>
      <c r="W241" s="726"/>
      <c r="X241" s="726"/>
      <c r="Y241" s="726"/>
      <c r="Z241" s="726"/>
      <c r="AA241" s="726"/>
      <c r="AB241" s="726"/>
      <c r="AC241" s="726"/>
      <c r="AD241" s="726"/>
      <c r="AE241" s="726"/>
      <c r="AF241" s="273"/>
      <c r="AG241" s="273"/>
      <c r="AH241" s="726"/>
      <c r="AI241" s="726"/>
      <c r="AJ241" s="726"/>
      <c r="AK241" s="726"/>
      <c r="AL241" s="726"/>
      <c r="AM241" s="726"/>
      <c r="AN241" s="273"/>
      <c r="AO241" s="273"/>
      <c r="AP241" s="273"/>
      <c r="AQ241" s="273"/>
      <c r="AR241" s="273"/>
      <c r="AS241" s="273"/>
      <c r="AT241" s="726"/>
      <c r="AU241" s="726"/>
      <c r="AV241" s="726"/>
      <c r="AW241" s="726"/>
      <c r="AX241" s="726"/>
      <c r="AY241" s="726"/>
      <c r="AZ241" s="726"/>
      <c r="BA241" s="726"/>
      <c r="BB241" s="118"/>
      <c r="BC241" s="118"/>
      <c r="BD241" s="118"/>
      <c r="BE241" s="726"/>
      <c r="BF241" s="726"/>
      <c r="BG241" s="726"/>
      <c r="BH241" s="726"/>
      <c r="BI241" s="726"/>
      <c r="BJ241" s="726"/>
      <c r="BK241" s="726"/>
      <c r="BL241" s="726"/>
      <c r="BM241" s="726"/>
      <c r="BN241" s="726"/>
      <c r="BO241" s="726"/>
      <c r="BP241" s="726"/>
      <c r="BQ241" s="726"/>
      <c r="BR241" s="726"/>
      <c r="BS241" s="726"/>
      <c r="BT241" s="726"/>
      <c r="BU241" s="726"/>
      <c r="BV241" s="726"/>
      <c r="BW241" s="726"/>
      <c r="BX241" s="726"/>
      <c r="BY241" s="726"/>
    </row>
    <row r="242" spans="2:79" s="109" customFormat="1" x14ac:dyDescent="0.2">
      <c r="I242" s="118"/>
      <c r="J242" s="664"/>
      <c r="K242" s="664"/>
      <c r="L242" s="664"/>
      <c r="M242" s="664"/>
      <c r="N242" s="664"/>
      <c r="O242" s="664"/>
      <c r="P242" s="664"/>
      <c r="Q242" s="664"/>
      <c r="R242" s="664"/>
      <c r="S242" s="664"/>
      <c r="T242" s="664"/>
      <c r="U242" s="664"/>
      <c r="V242" s="664"/>
      <c r="W242" s="664"/>
      <c r="X242" s="664"/>
      <c r="Y242" s="664"/>
      <c r="Z242" s="664"/>
      <c r="AA242" s="664"/>
      <c r="AB242" s="664"/>
      <c r="AC242" s="664"/>
      <c r="AD242" s="664"/>
      <c r="AE242" s="664"/>
      <c r="AF242" s="272"/>
      <c r="AG242" s="272"/>
      <c r="AH242" s="726"/>
      <c r="AI242" s="726"/>
      <c r="AJ242" s="726"/>
      <c r="AK242" s="726"/>
      <c r="AL242" s="726"/>
      <c r="AM242" s="726"/>
      <c r="AN242" s="273"/>
      <c r="AO242" s="273"/>
      <c r="AP242" s="273"/>
      <c r="AQ242" s="273"/>
      <c r="AR242" s="273"/>
      <c r="AS242" s="273"/>
      <c r="AT242" s="726"/>
      <c r="AU242" s="726"/>
      <c r="AV242" s="726"/>
      <c r="AW242" s="726"/>
      <c r="AX242" s="726"/>
      <c r="AY242" s="726"/>
      <c r="AZ242" s="726"/>
      <c r="BA242" s="726"/>
      <c r="BB242" s="13"/>
      <c r="BC242" s="13"/>
      <c r="BD242" s="13"/>
      <c r="BE242" s="726"/>
      <c r="BF242" s="726"/>
      <c r="BG242" s="726"/>
      <c r="BH242" s="726"/>
      <c r="BI242" s="726"/>
      <c r="BJ242" s="726"/>
      <c r="BK242" s="726"/>
      <c r="BL242" s="726"/>
      <c r="BM242" s="726"/>
      <c r="BN242" s="726"/>
      <c r="BO242" s="726"/>
      <c r="BP242" s="726"/>
      <c r="BQ242" s="726"/>
      <c r="BR242" s="726"/>
      <c r="BS242" s="726"/>
      <c r="BT242" s="726"/>
      <c r="BU242" s="726"/>
      <c r="BV242" s="726"/>
      <c r="BW242" s="726"/>
      <c r="BX242" s="726"/>
      <c r="BY242" s="726"/>
    </row>
    <row r="243" spans="2:79" s="109" customFormat="1" x14ac:dyDescent="0.2"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</row>
    <row r="244" spans="2:79" s="109" customFormat="1" ht="18.75" x14ac:dyDescent="0.3">
      <c r="B244" s="719"/>
      <c r="C244" s="720"/>
      <c r="D244" s="720"/>
      <c r="E244" s="720"/>
      <c r="F244" s="720"/>
      <c r="G244" s="720"/>
      <c r="H244" s="720"/>
      <c r="I244" s="720"/>
      <c r="J244" s="720"/>
      <c r="K244" s="720"/>
      <c r="L244" s="720"/>
      <c r="M244" s="720"/>
      <c r="N244" s="720"/>
      <c r="O244" s="720"/>
      <c r="P244" s="720"/>
      <c r="Q244" s="720"/>
      <c r="R244" s="720"/>
      <c r="S244" s="720"/>
      <c r="T244" s="720"/>
      <c r="U244" s="720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719"/>
      <c r="AI244" s="719"/>
      <c r="AJ244" s="719"/>
      <c r="AK244" s="719"/>
      <c r="AL244" s="719"/>
      <c r="AM244" s="719"/>
      <c r="AN244" s="719"/>
      <c r="AO244" s="719"/>
      <c r="AP244" s="719"/>
      <c r="AQ244" s="719"/>
      <c r="AR244" s="719"/>
      <c r="AS244" s="719"/>
      <c r="AT244" s="719"/>
      <c r="AU244" s="719"/>
      <c r="AV244" s="719"/>
      <c r="AW244" s="719"/>
      <c r="AX244" s="719"/>
      <c r="AY244" s="719"/>
      <c r="AZ244" s="719"/>
      <c r="BA244" s="719"/>
      <c r="BB244" s="719"/>
      <c r="BC244" s="719"/>
      <c r="BD244" s="719"/>
      <c r="BE244" s="719"/>
      <c r="BF244" s="719"/>
      <c r="BG244" s="719"/>
      <c r="BH244" s="719"/>
      <c r="BI244" s="719"/>
      <c r="BJ244" s="719"/>
      <c r="BK244" s="719"/>
      <c r="BL244" s="719"/>
      <c r="BM244" s="719"/>
      <c r="BN244" s="719"/>
      <c r="BO244" s="719"/>
      <c r="BP244" s="719"/>
      <c r="BQ244" s="719"/>
      <c r="BR244" s="719"/>
      <c r="BS244" s="719"/>
      <c r="BT244" s="719"/>
      <c r="BU244" s="719"/>
      <c r="BV244" s="719"/>
      <c r="BW244" s="719"/>
      <c r="BX244" s="719"/>
    </row>
    <row r="245" spans="2:79" s="109" customFormat="1" ht="15.75" x14ac:dyDescent="0.25">
      <c r="F245" s="723"/>
      <c r="G245" s="693"/>
      <c r="H245" s="693"/>
      <c r="I245" s="693"/>
      <c r="J245" s="693"/>
      <c r="K245" s="693"/>
      <c r="L245" s="693"/>
      <c r="M245" s="693"/>
      <c r="N245" s="693"/>
      <c r="O245" s="693"/>
      <c r="P245" s="693"/>
      <c r="Q245" s="693"/>
      <c r="R245" s="693"/>
      <c r="S245" s="693"/>
      <c r="T245" s="693"/>
      <c r="U245" s="693"/>
      <c r="V245" s="724"/>
      <c r="W245" s="724"/>
      <c r="X245" s="724"/>
      <c r="Y245" s="724"/>
      <c r="Z245" s="724"/>
      <c r="AA245" s="724"/>
      <c r="AB245" s="724"/>
      <c r="AC245" s="724"/>
      <c r="AD245" s="724"/>
      <c r="AE245" s="724"/>
      <c r="AF245" s="724"/>
      <c r="AG245" s="724"/>
      <c r="AH245" s="724"/>
      <c r="AI245" s="724"/>
      <c r="AJ245" s="724"/>
      <c r="AK245" s="724"/>
      <c r="AL245" s="724"/>
      <c r="AM245" s="724"/>
      <c r="AN245" s="724"/>
      <c r="AO245" s="724"/>
      <c r="AP245" s="724"/>
      <c r="AQ245" s="724"/>
      <c r="AR245" s="724"/>
      <c r="AS245" s="724"/>
      <c r="AT245" s="724"/>
      <c r="AU245" s="724"/>
      <c r="AV245" s="724"/>
      <c r="AW245" s="724"/>
      <c r="AX245" s="724"/>
      <c r="AY245" s="724"/>
      <c r="AZ245" s="724"/>
      <c r="BA245" s="724"/>
      <c r="BB245" s="724"/>
      <c r="BC245" s="724"/>
      <c r="BD245" s="724"/>
      <c r="BE245" s="724"/>
      <c r="BF245" s="724"/>
      <c r="BG245" s="724"/>
      <c r="BH245" s="724"/>
      <c r="BI245" s="724"/>
      <c r="BJ245" s="724"/>
      <c r="BK245" s="724"/>
      <c r="BL245" s="724"/>
      <c r="BM245" s="724"/>
      <c r="BN245" s="724"/>
      <c r="BO245" s="724"/>
      <c r="BP245" s="724"/>
      <c r="BQ245" s="724"/>
      <c r="BR245" s="724"/>
      <c r="BS245" s="724"/>
      <c r="BT245" s="724"/>
      <c r="BU245" s="724"/>
      <c r="BV245" s="724"/>
      <c r="BW245" s="724"/>
    </row>
    <row r="246" spans="2:79" s="109" customFormat="1" ht="18" x14ac:dyDescent="0.25">
      <c r="F246" s="712"/>
      <c r="G246" s="712"/>
      <c r="H246" s="712"/>
      <c r="I246" s="712"/>
      <c r="J246" s="712"/>
      <c r="K246" s="712"/>
      <c r="L246" s="712"/>
      <c r="M246" s="712"/>
      <c r="N246" s="712"/>
      <c r="O246" s="712"/>
      <c r="P246" s="712"/>
      <c r="Q246" s="712"/>
      <c r="R246" s="712"/>
      <c r="S246" s="712"/>
      <c r="T246" s="712"/>
      <c r="U246" s="712"/>
      <c r="V246" s="725"/>
      <c r="W246" s="725"/>
      <c r="X246" s="725"/>
      <c r="Y246" s="725"/>
      <c r="Z246" s="725"/>
      <c r="AA246" s="725"/>
      <c r="AB246" s="725"/>
      <c r="AC246" s="725"/>
      <c r="AD246" s="725"/>
      <c r="AE246" s="725"/>
      <c r="AF246" s="725"/>
      <c r="AG246" s="725"/>
      <c r="AH246" s="725"/>
      <c r="AI246" s="725"/>
      <c r="AJ246" s="725"/>
      <c r="AK246" s="725"/>
      <c r="AL246" s="725"/>
      <c r="AM246" s="725"/>
      <c r="AN246" s="725"/>
      <c r="AO246" s="725"/>
      <c r="AP246" s="725"/>
      <c r="AQ246" s="725"/>
      <c r="AR246" s="725"/>
      <c r="AS246" s="725"/>
      <c r="AT246" s="725"/>
      <c r="AU246" s="725"/>
      <c r="AV246" s="725"/>
      <c r="AW246" s="725"/>
      <c r="AX246" s="725"/>
      <c r="AY246" s="725"/>
      <c r="AZ246" s="725"/>
      <c r="BA246" s="725"/>
      <c r="BB246" s="725"/>
      <c r="BC246" s="725"/>
      <c r="BD246" s="725"/>
      <c r="BE246" s="725"/>
      <c r="BF246" s="725"/>
      <c r="BG246" s="725"/>
      <c r="BH246" s="725"/>
      <c r="BI246" s="725"/>
      <c r="BJ246" s="725"/>
      <c r="BK246" s="725"/>
      <c r="BL246" s="725"/>
      <c r="BM246" s="725"/>
      <c r="BN246" s="725"/>
      <c r="BO246" s="725"/>
      <c r="BP246" s="725"/>
      <c r="BQ246" s="725"/>
      <c r="BR246" s="725"/>
      <c r="BS246" s="725"/>
      <c r="BT246" s="725"/>
      <c r="BU246" s="725"/>
      <c r="BV246" s="725"/>
      <c r="BW246" s="725"/>
      <c r="BX246" s="725"/>
      <c r="BY246" s="725"/>
      <c r="BZ246" s="725"/>
    </row>
    <row r="247" spans="2:79" s="109" customFormat="1" ht="15" x14ac:dyDescent="0.2">
      <c r="F247" s="712"/>
      <c r="G247" s="712"/>
      <c r="H247" s="712"/>
      <c r="I247" s="712"/>
      <c r="J247" s="712"/>
      <c r="K247" s="712"/>
      <c r="L247" s="712"/>
      <c r="M247" s="712"/>
      <c r="N247" s="712"/>
      <c r="O247" s="712"/>
      <c r="P247" s="712"/>
      <c r="Q247" s="712"/>
      <c r="R247" s="712"/>
      <c r="S247" s="712"/>
      <c r="T247" s="712"/>
      <c r="U247" s="712"/>
      <c r="V247" s="713"/>
      <c r="W247" s="713"/>
      <c r="X247" s="713"/>
      <c r="Y247" s="713"/>
      <c r="Z247" s="713"/>
      <c r="AA247" s="713"/>
      <c r="AB247" s="713"/>
      <c r="AC247" s="713"/>
      <c r="AD247" s="713"/>
      <c r="AE247" s="713"/>
      <c r="AF247" s="713"/>
      <c r="AG247" s="713"/>
      <c r="AH247" s="713"/>
      <c r="AI247" s="713"/>
      <c r="AJ247" s="713"/>
      <c r="AK247" s="713"/>
      <c r="AL247" s="713"/>
      <c r="AM247" s="713"/>
      <c r="AN247" s="713"/>
      <c r="AO247" s="713"/>
      <c r="AP247" s="713"/>
      <c r="AQ247" s="713"/>
      <c r="AR247" s="713"/>
      <c r="AS247" s="713"/>
      <c r="AT247" s="713"/>
      <c r="AU247" s="713"/>
      <c r="AV247" s="713"/>
      <c r="AW247" s="713"/>
      <c r="AX247" s="713"/>
      <c r="AY247" s="713"/>
      <c r="AZ247" s="713"/>
      <c r="BA247" s="713"/>
      <c r="BB247" s="713"/>
      <c r="BC247" s="713"/>
      <c r="BD247" s="713"/>
      <c r="BE247" s="713"/>
      <c r="BF247" s="713"/>
      <c r="BG247" s="713"/>
      <c r="BH247" s="713"/>
      <c r="BI247" s="713"/>
      <c r="BJ247" s="713"/>
      <c r="BK247" s="713"/>
      <c r="BL247" s="713"/>
      <c r="BM247" s="713"/>
      <c r="BN247" s="713"/>
      <c r="BO247" s="713"/>
      <c r="BP247" s="713"/>
      <c r="BQ247" s="713"/>
      <c r="BR247" s="713"/>
      <c r="BS247" s="713"/>
      <c r="BT247" s="713"/>
      <c r="BU247" s="713"/>
      <c r="BV247" s="713"/>
      <c r="BW247" s="713"/>
      <c r="BX247" s="713"/>
      <c r="BY247" s="713"/>
      <c r="BZ247" s="713"/>
    </row>
    <row r="248" spans="2:79" s="109" customFormat="1" ht="15.75" x14ac:dyDescent="0.25"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714"/>
      <c r="W248" s="714"/>
      <c r="X248" s="714"/>
      <c r="Y248" s="714"/>
      <c r="Z248" s="714"/>
      <c r="AA248" s="714"/>
      <c r="AB248" s="714"/>
      <c r="AC248" s="714"/>
      <c r="AD248" s="714"/>
      <c r="AE248" s="714"/>
      <c r="AF248" s="714"/>
      <c r="AG248" s="714"/>
      <c r="AH248" s="714"/>
      <c r="AI248" s="714"/>
      <c r="AJ248" s="714"/>
      <c r="AK248" s="714"/>
      <c r="AL248" s="714"/>
      <c r="AM248" s="714"/>
      <c r="AN248" s="714"/>
      <c r="AO248" s="714"/>
      <c r="AP248" s="714"/>
      <c r="AQ248" s="714"/>
      <c r="AR248" s="714"/>
      <c r="AS248" s="714"/>
      <c r="AT248" s="714"/>
      <c r="AU248" s="714"/>
      <c r="AV248" s="714"/>
      <c r="AW248" s="714"/>
      <c r="AX248" s="714"/>
      <c r="AY248" s="714"/>
      <c r="AZ248" s="714"/>
      <c r="BA248" s="714"/>
      <c r="BB248" s="714"/>
      <c r="BC248" s="714"/>
      <c r="BD248" s="714"/>
      <c r="BE248" s="714"/>
      <c r="BF248" s="714"/>
      <c r="BG248" s="714"/>
      <c r="BH248" s="714"/>
      <c r="BI248" s="714"/>
      <c r="BJ248" s="714"/>
      <c r="BK248" s="714"/>
      <c r="BL248" s="714"/>
      <c r="BM248" s="714"/>
      <c r="BN248" s="714"/>
      <c r="BO248" s="714"/>
      <c r="BP248" s="714"/>
      <c r="BQ248" s="714"/>
      <c r="BR248" s="714"/>
      <c r="BS248" s="714"/>
      <c r="BT248" s="714"/>
      <c r="BU248" s="714"/>
      <c r="BV248" s="714"/>
      <c r="BW248" s="714"/>
      <c r="BX248" s="714"/>
      <c r="BY248" s="714"/>
      <c r="BZ248" s="714"/>
    </row>
    <row r="249" spans="2:79" s="109" customFormat="1" ht="15.75" x14ac:dyDescent="0.25"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714"/>
      <c r="W249" s="714"/>
      <c r="X249" s="714"/>
      <c r="Y249" s="714"/>
      <c r="Z249" s="714"/>
      <c r="AA249" s="714"/>
      <c r="AB249" s="714"/>
      <c r="AC249" s="714"/>
      <c r="AD249" s="714"/>
      <c r="AE249" s="714"/>
      <c r="AF249" s="714"/>
      <c r="AG249" s="714"/>
      <c r="AH249" s="714"/>
      <c r="AI249" s="714"/>
      <c r="AJ249" s="714"/>
      <c r="AK249" s="714"/>
      <c r="AL249" s="714"/>
      <c r="AM249" s="714"/>
      <c r="AN249" s="714"/>
      <c r="AO249" s="714"/>
      <c r="AP249" s="714"/>
      <c r="AQ249" s="714"/>
      <c r="AR249" s="714"/>
      <c r="AS249" s="714"/>
      <c r="AT249" s="714"/>
      <c r="AU249" s="714"/>
      <c r="AV249" s="714"/>
      <c r="AW249" s="714"/>
      <c r="AX249" s="714"/>
      <c r="AY249" s="714"/>
      <c r="AZ249" s="714"/>
      <c r="BA249" s="714"/>
      <c r="BB249" s="714"/>
      <c r="BC249" s="714"/>
      <c r="BD249" s="714"/>
      <c r="BE249" s="714"/>
      <c r="BF249" s="714"/>
      <c r="BG249" s="714"/>
      <c r="BH249" s="714"/>
      <c r="BI249" s="714"/>
      <c r="BJ249" s="714"/>
      <c r="BK249" s="714"/>
      <c r="BL249" s="714"/>
      <c r="BM249" s="714"/>
      <c r="BN249" s="714"/>
      <c r="BO249" s="714"/>
      <c r="BP249" s="714"/>
      <c r="BQ249" s="714"/>
      <c r="BR249" s="714"/>
      <c r="BS249" s="714"/>
      <c r="BT249" s="714"/>
      <c r="BU249" s="714"/>
      <c r="BV249" s="714"/>
      <c r="BW249" s="714"/>
      <c r="BX249" s="714"/>
      <c r="BY249" s="714"/>
      <c r="BZ249" s="714"/>
    </row>
    <row r="250" spans="2:79" s="109" customFormat="1" ht="15.75" x14ac:dyDescent="0.25"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715"/>
      <c r="W250" s="715"/>
      <c r="X250" s="715"/>
      <c r="Y250" s="715"/>
      <c r="Z250" s="715"/>
      <c r="AA250" s="715"/>
      <c r="AB250" s="715"/>
      <c r="AC250" s="715"/>
      <c r="AD250" s="715"/>
      <c r="AE250" s="715"/>
      <c r="AF250" s="715"/>
      <c r="AG250" s="715"/>
      <c r="AH250" s="715"/>
      <c r="AI250" s="715"/>
      <c r="AJ250" s="715"/>
      <c r="AK250" s="715"/>
      <c r="AL250" s="715"/>
      <c r="AM250" s="715"/>
      <c r="AN250" s="715"/>
      <c r="AO250" s="715"/>
      <c r="AP250" s="715"/>
      <c r="AQ250" s="715"/>
      <c r="AR250" s="715"/>
      <c r="AS250" s="715"/>
      <c r="AT250" s="715"/>
      <c r="AU250" s="715"/>
      <c r="AV250" s="715"/>
      <c r="AW250" s="715"/>
      <c r="AX250" s="715"/>
      <c r="AY250" s="715"/>
      <c r="AZ250" s="715"/>
      <c r="BA250" s="715"/>
      <c r="BB250" s="133"/>
      <c r="BC250" s="133"/>
      <c r="BD250" s="133"/>
      <c r="BE250" s="133"/>
      <c r="BF250" s="288"/>
      <c r="BG250" s="288"/>
      <c r="BH250" s="133"/>
      <c r="BI250" s="133"/>
      <c r="BJ250" s="133"/>
      <c r="BK250" s="133"/>
      <c r="BL250" s="133"/>
      <c r="BM250" s="133"/>
      <c r="BN250" s="133"/>
      <c r="BO250" s="133"/>
      <c r="BP250" s="288"/>
      <c r="BQ250" s="288"/>
      <c r="BR250" s="288"/>
      <c r="BS250" s="288"/>
      <c r="BT250" s="288"/>
      <c r="BU250" s="288"/>
      <c r="BV250" s="133"/>
      <c r="BW250" s="133"/>
      <c r="BX250" s="133"/>
      <c r="BY250" s="133"/>
      <c r="BZ250" s="133"/>
    </row>
    <row r="251" spans="2:79" s="109" customFormat="1" ht="15" x14ac:dyDescent="0.25">
      <c r="F251" s="22"/>
      <c r="G251" s="22"/>
      <c r="H251" s="22"/>
      <c r="I251" s="22"/>
      <c r="J251" s="22"/>
      <c r="K251" s="716"/>
      <c r="L251" s="709"/>
      <c r="M251" s="709"/>
      <c r="N251" s="709"/>
      <c r="O251" s="709"/>
      <c r="P251" s="709"/>
      <c r="Q251" s="709"/>
      <c r="R251" s="276"/>
      <c r="S251" s="276"/>
      <c r="T251" s="709"/>
      <c r="U251" s="709"/>
      <c r="V251" s="23"/>
      <c r="W251" s="709"/>
      <c r="X251" s="709"/>
      <c r="Y251" s="709"/>
      <c r="Z251" s="23"/>
      <c r="AA251" s="709"/>
      <c r="AB251" s="709"/>
      <c r="AC251" s="709"/>
      <c r="AD251" s="709"/>
      <c r="AE251" s="709"/>
      <c r="AF251" s="709"/>
      <c r="AG251" s="709"/>
      <c r="AH251" s="709"/>
      <c r="AI251" s="709"/>
      <c r="AJ251" s="709"/>
      <c r="AK251" s="3"/>
      <c r="AL251" s="276"/>
      <c r="AM251" s="3"/>
      <c r="AN251" s="3"/>
      <c r="AO251" s="3"/>
      <c r="AP251" s="3"/>
      <c r="AQ251" s="3"/>
      <c r="AR251" s="3"/>
      <c r="AS251" s="3"/>
      <c r="AT251" s="709"/>
      <c r="AU251" s="709"/>
      <c r="AV251" s="709"/>
      <c r="AW251" s="3"/>
      <c r="AX251" s="709"/>
      <c r="AY251" s="709"/>
      <c r="AZ251" s="709"/>
      <c r="BA251" s="709"/>
      <c r="BB251" s="3"/>
      <c r="BC251" s="709"/>
      <c r="BD251" s="709"/>
      <c r="BE251" s="709"/>
      <c r="BF251" s="276"/>
      <c r="BG251" s="276"/>
      <c r="BH251" s="3"/>
      <c r="BI251" s="709"/>
      <c r="BJ251" s="709"/>
      <c r="BK251" s="709"/>
      <c r="BL251" s="3"/>
      <c r="BM251" s="709"/>
      <c r="BN251" s="709"/>
      <c r="BO251" s="709"/>
      <c r="BP251" s="709"/>
      <c r="BQ251" s="709"/>
      <c r="BR251" s="709"/>
      <c r="BS251" s="709"/>
      <c r="BT251" s="709"/>
      <c r="BU251" s="709"/>
      <c r="BV251" s="709"/>
      <c r="BW251" s="3"/>
      <c r="BX251" s="709"/>
      <c r="BY251" s="709"/>
      <c r="BZ251" s="709"/>
      <c r="CA251" s="709"/>
    </row>
    <row r="252" spans="2:79" s="109" customFormat="1" ht="15" x14ac:dyDescent="0.25">
      <c r="F252" s="22"/>
      <c r="G252" s="22"/>
      <c r="H252" s="22"/>
      <c r="I252" s="22"/>
      <c r="J252" s="22"/>
      <c r="K252" s="716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24"/>
      <c r="CA252" s="3"/>
    </row>
    <row r="253" spans="2:79" s="109" customFormat="1" ht="15" x14ac:dyDescent="0.25">
      <c r="F253" s="22"/>
      <c r="G253" s="22"/>
      <c r="H253" s="22"/>
      <c r="I253" s="22"/>
      <c r="J253" s="22"/>
      <c r="K253" s="716"/>
      <c r="L253" s="3"/>
      <c r="M253" s="3"/>
      <c r="N253" s="3"/>
      <c r="O253" s="3"/>
      <c r="P253" s="3"/>
      <c r="Q253" s="23"/>
      <c r="R253" s="23"/>
      <c r="S253" s="2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24"/>
      <c r="CA253" s="3"/>
    </row>
    <row r="254" spans="2:79" s="109" customFormat="1" ht="15" x14ac:dyDescent="0.25">
      <c r="F254" s="22"/>
      <c r="G254" s="22"/>
      <c r="H254" s="22"/>
      <c r="I254" s="22"/>
      <c r="J254" s="22"/>
      <c r="K254" s="23"/>
      <c r="L254" s="3"/>
      <c r="M254" s="3"/>
      <c r="N254" s="3"/>
      <c r="O254" s="3"/>
      <c r="P254" s="3"/>
      <c r="Q254" s="23"/>
      <c r="R254" s="23"/>
      <c r="S254" s="2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24"/>
      <c r="CA254" s="24"/>
    </row>
    <row r="255" spans="2:79" s="109" customFormat="1" ht="15" x14ac:dyDescent="0.25">
      <c r="F255" s="22"/>
      <c r="G255" s="22"/>
      <c r="H255" s="22"/>
      <c r="I255" s="22"/>
      <c r="J255" s="22"/>
      <c r="K255" s="132"/>
      <c r="L255" s="132"/>
      <c r="M255" s="132"/>
      <c r="N255" s="132"/>
      <c r="O255" s="132"/>
      <c r="P255" s="132"/>
      <c r="Q255" s="25"/>
      <c r="R255" s="25"/>
      <c r="S255" s="25"/>
      <c r="T255" s="25"/>
      <c r="U255" s="25"/>
      <c r="V255" s="25"/>
      <c r="W255" s="25"/>
      <c r="X255" s="25"/>
      <c r="Y255" s="25"/>
      <c r="Z255" s="126"/>
      <c r="AA255" s="126"/>
      <c r="AB255" s="126"/>
      <c r="AC255" s="126"/>
      <c r="AD255" s="126"/>
      <c r="AE255" s="126"/>
      <c r="AF255" s="282"/>
      <c r="AG255" s="282"/>
      <c r="AH255" s="126"/>
      <c r="AI255" s="126"/>
      <c r="AJ255" s="126"/>
      <c r="AK255" s="126"/>
      <c r="AL255" s="126"/>
      <c r="AM255" s="126"/>
      <c r="AN255" s="282"/>
      <c r="AO255" s="282"/>
      <c r="AP255" s="282"/>
      <c r="AQ255" s="282"/>
      <c r="AR255" s="282"/>
      <c r="AS255" s="282"/>
      <c r="AT255" s="126"/>
      <c r="AU255" s="126"/>
      <c r="AV255" s="126"/>
      <c r="AW255" s="126"/>
      <c r="AX255" s="126"/>
      <c r="AY255" s="126"/>
      <c r="AZ255" s="126"/>
      <c r="BA255" s="126"/>
      <c r="BB255" s="126"/>
      <c r="BC255" s="126"/>
      <c r="BD255" s="126"/>
      <c r="BE255" s="126"/>
      <c r="BF255" s="282"/>
      <c r="BG255" s="282"/>
      <c r="BH255" s="126"/>
      <c r="BI255" s="126"/>
      <c r="BJ255" s="126"/>
      <c r="BK255" s="126"/>
      <c r="BL255" s="126"/>
      <c r="BM255" s="126"/>
      <c r="BN255" s="126"/>
      <c r="BO255" s="126"/>
      <c r="BP255" s="282"/>
      <c r="BQ255" s="282"/>
      <c r="BR255" s="282"/>
      <c r="BS255" s="282"/>
      <c r="BT255" s="282"/>
      <c r="BU255" s="282"/>
      <c r="BV255" s="126"/>
      <c r="BW255" s="126"/>
      <c r="BX255" s="126"/>
      <c r="BY255" s="126"/>
      <c r="BZ255" s="126"/>
      <c r="CA255" s="135"/>
    </row>
    <row r="256" spans="2:79" s="109" customFormat="1" ht="15.75" x14ac:dyDescent="0.25">
      <c r="F256" s="26"/>
      <c r="G256" s="20"/>
      <c r="H256" s="20"/>
      <c r="I256" s="20"/>
      <c r="J256" s="20"/>
      <c r="K256" s="139"/>
      <c r="L256" s="139"/>
      <c r="M256" s="139"/>
      <c r="N256" s="139"/>
      <c r="O256" s="139"/>
      <c r="P256" s="139"/>
      <c r="Q256" s="139"/>
      <c r="R256" s="294"/>
      <c r="S256" s="294"/>
      <c r="T256" s="139"/>
      <c r="U256" s="139"/>
      <c r="V256" s="139"/>
      <c r="W256" s="139"/>
      <c r="X256" s="139"/>
      <c r="Y256" s="139"/>
      <c r="Z256" s="139"/>
      <c r="AA256" s="139"/>
      <c r="AB256" s="139"/>
      <c r="AC256" s="139"/>
      <c r="AD256" s="139"/>
      <c r="AE256" s="139"/>
      <c r="AF256" s="294"/>
      <c r="AG256" s="294"/>
      <c r="AH256" s="139"/>
      <c r="AI256" s="139"/>
      <c r="AJ256" s="139"/>
      <c r="AK256" s="139"/>
      <c r="AL256" s="139"/>
      <c r="AM256" s="139"/>
      <c r="AN256" s="294"/>
      <c r="AO256" s="294"/>
      <c r="AP256" s="294"/>
      <c r="AQ256" s="294"/>
      <c r="AR256" s="294"/>
      <c r="AS256" s="294"/>
      <c r="AT256" s="139"/>
      <c r="AU256" s="139"/>
      <c r="AV256" s="139"/>
      <c r="AW256" s="139"/>
      <c r="AX256" s="139"/>
      <c r="AY256" s="139"/>
      <c r="AZ256" s="139"/>
      <c r="BA256" s="139"/>
      <c r="BB256" s="139"/>
      <c r="BC256" s="139"/>
      <c r="BD256" s="139"/>
      <c r="BE256" s="139"/>
      <c r="BF256" s="294"/>
      <c r="BG256" s="294"/>
      <c r="BH256" s="139"/>
      <c r="BI256" s="139"/>
      <c r="BJ256" s="139"/>
      <c r="BK256" s="135"/>
      <c r="BL256" s="135"/>
      <c r="BM256" s="135"/>
      <c r="BN256" s="135"/>
      <c r="BO256" s="135"/>
      <c r="BP256" s="290"/>
      <c r="BQ256" s="290"/>
      <c r="BR256" s="290"/>
      <c r="BS256" s="290"/>
      <c r="BT256" s="290"/>
      <c r="BU256" s="290"/>
      <c r="BV256" s="135"/>
      <c r="BW256" s="135"/>
      <c r="BX256" s="135"/>
      <c r="BY256" s="135"/>
      <c r="BZ256" s="135"/>
      <c r="CA256" s="135"/>
    </row>
    <row r="257" spans="6:82" s="109" customFormat="1" x14ac:dyDescent="0.2">
      <c r="F257" s="127"/>
      <c r="G257" s="710"/>
      <c r="H257" s="710"/>
      <c r="I257" s="710"/>
      <c r="J257" s="710"/>
      <c r="K257" s="710"/>
      <c r="L257" s="710"/>
      <c r="M257" s="710"/>
      <c r="N257" s="710"/>
      <c r="O257" s="710"/>
      <c r="P257" s="710"/>
      <c r="Q257" s="710"/>
      <c r="R257" s="710"/>
      <c r="S257" s="710"/>
      <c r="T257" s="710"/>
      <c r="U257" s="710"/>
      <c r="V257" s="711"/>
      <c r="W257" s="711"/>
      <c r="X257" s="711"/>
      <c r="Y257" s="711"/>
      <c r="Z257" s="711"/>
      <c r="AA257" s="711"/>
      <c r="AB257" s="711"/>
      <c r="AC257" s="711"/>
      <c r="AD257" s="711"/>
      <c r="AE257" s="711"/>
      <c r="AF257" s="711"/>
      <c r="AG257" s="711"/>
      <c r="AH257" s="711"/>
      <c r="AI257" s="711"/>
      <c r="AJ257" s="711"/>
      <c r="AK257" s="711"/>
      <c r="AL257" s="711"/>
      <c r="AM257" s="711"/>
      <c r="AN257" s="711"/>
      <c r="AO257" s="711"/>
      <c r="AP257" s="711"/>
      <c r="AQ257" s="711"/>
      <c r="AR257" s="711"/>
      <c r="AS257" s="711"/>
      <c r="AT257" s="711"/>
      <c r="AU257" s="711"/>
      <c r="AV257" s="711"/>
      <c r="AW257" s="711"/>
      <c r="AX257" s="711"/>
      <c r="AY257" s="711"/>
      <c r="AZ257" s="711"/>
      <c r="BA257" s="711"/>
      <c r="BB257" s="711"/>
      <c r="BC257" s="711"/>
      <c r="BD257" s="711"/>
      <c r="BE257" s="711"/>
      <c r="BF257" s="711"/>
      <c r="BG257" s="711"/>
      <c r="BH257" s="711"/>
      <c r="BI257" s="711"/>
      <c r="BJ257" s="711"/>
      <c r="BK257" s="711"/>
      <c r="BL257" s="711"/>
      <c r="BM257" s="711"/>
      <c r="BN257" s="711"/>
      <c r="BO257" s="711"/>
      <c r="BP257" s="711"/>
      <c r="BQ257" s="711"/>
      <c r="BR257" s="711"/>
      <c r="BS257" s="711"/>
      <c r="BT257" s="711"/>
      <c r="BU257" s="711"/>
      <c r="BV257" s="711"/>
      <c r="BW257" s="711"/>
      <c r="BX257" s="711"/>
      <c r="BY257" s="711"/>
      <c r="BZ257" s="711"/>
      <c r="CA257" s="711"/>
      <c r="CB257" s="711"/>
    </row>
    <row r="258" spans="6:82" s="109" customFormat="1" x14ac:dyDescent="0.2">
      <c r="F258" s="127"/>
      <c r="G258" s="710"/>
      <c r="H258" s="710"/>
      <c r="I258" s="710"/>
      <c r="J258" s="710"/>
      <c r="K258" s="710"/>
      <c r="L258" s="710"/>
      <c r="M258" s="710"/>
      <c r="N258" s="710"/>
      <c r="O258" s="710"/>
      <c r="P258" s="710"/>
      <c r="Q258" s="710"/>
      <c r="R258" s="710"/>
      <c r="S258" s="710"/>
      <c r="T258" s="710"/>
      <c r="U258" s="710"/>
      <c r="V258" s="707"/>
      <c r="W258" s="700"/>
      <c r="X258" s="700"/>
      <c r="Y258" s="707"/>
      <c r="Z258" s="707"/>
      <c r="AA258" s="707"/>
      <c r="AB258" s="707"/>
      <c r="AC258" s="700"/>
      <c r="AD258" s="700"/>
      <c r="AE258" s="701"/>
      <c r="AF258" s="701"/>
      <c r="AG258" s="701"/>
      <c r="AH258" s="706"/>
      <c r="AI258" s="706"/>
      <c r="AJ258" s="706"/>
      <c r="AK258" s="706"/>
      <c r="AL258" s="706"/>
      <c r="AM258" s="700"/>
      <c r="AN258" s="700"/>
      <c r="AO258" s="700"/>
      <c r="AP258" s="700"/>
      <c r="AQ258" s="700"/>
      <c r="AR258" s="700"/>
      <c r="AS258" s="700"/>
      <c r="AT258" s="700"/>
      <c r="AU258" s="707"/>
      <c r="AV258" s="707"/>
      <c r="AW258" s="700"/>
      <c r="AX258" s="700"/>
      <c r="AY258" s="708"/>
      <c r="AZ258" s="706"/>
      <c r="BA258" s="706"/>
      <c r="BB258" s="706"/>
      <c r="BC258" s="700"/>
      <c r="BD258" s="700"/>
      <c r="BE258" s="701"/>
      <c r="BF258" s="701"/>
      <c r="BG258" s="701"/>
      <c r="BH258" s="702"/>
      <c r="BI258" s="702"/>
      <c r="BJ258" s="702"/>
      <c r="BK258" s="702"/>
      <c r="BL258" s="702"/>
      <c r="BM258" s="702"/>
      <c r="BN258" s="702"/>
      <c r="BO258" s="703"/>
      <c r="BP258" s="703"/>
      <c r="BQ258" s="703"/>
      <c r="BR258" s="703"/>
      <c r="BS258" s="703"/>
      <c r="BT258" s="703"/>
      <c r="BU258" s="703"/>
      <c r="BV258" s="703"/>
      <c r="BW258" s="704"/>
      <c r="BX258" s="704"/>
      <c r="BY258" s="703"/>
      <c r="BZ258" s="703"/>
      <c r="CA258" s="952"/>
      <c r="CB258" s="950"/>
      <c r="CC258" s="146"/>
      <c r="CD258" s="146"/>
    </row>
    <row r="259" spans="6:82" s="109" customFormat="1" x14ac:dyDescent="0.2">
      <c r="F259" s="127"/>
      <c r="G259" s="710"/>
      <c r="H259" s="710"/>
      <c r="I259" s="710"/>
      <c r="J259" s="710"/>
      <c r="K259" s="710"/>
      <c r="L259" s="710"/>
      <c r="M259" s="710"/>
      <c r="N259" s="710"/>
      <c r="O259" s="710"/>
      <c r="P259" s="710"/>
      <c r="Q259" s="710"/>
      <c r="R259" s="710"/>
      <c r="S259" s="710"/>
      <c r="T259" s="710"/>
      <c r="U259" s="710"/>
      <c r="V259" s="707"/>
      <c r="W259" s="700"/>
      <c r="X259" s="700"/>
      <c r="Y259" s="707"/>
      <c r="Z259" s="707"/>
      <c r="AA259" s="707"/>
      <c r="AB259" s="707"/>
      <c r="AC259" s="700"/>
      <c r="AD259" s="700"/>
      <c r="AE259" s="700"/>
      <c r="AF259" s="700"/>
      <c r="AG259" s="700"/>
      <c r="AH259" s="700"/>
      <c r="AI259" s="701"/>
      <c r="AJ259" s="706"/>
      <c r="AK259" s="706"/>
      <c r="AL259" s="706"/>
      <c r="AM259" s="700"/>
      <c r="AN259" s="700"/>
      <c r="AO259" s="700"/>
      <c r="AP259" s="700"/>
      <c r="AQ259" s="700"/>
      <c r="AR259" s="700"/>
      <c r="AS259" s="700"/>
      <c r="AT259" s="700"/>
      <c r="AU259" s="707"/>
      <c r="AV259" s="707"/>
      <c r="AW259" s="700"/>
      <c r="AX259" s="700"/>
      <c r="AY259" s="706"/>
      <c r="AZ259" s="706"/>
      <c r="BA259" s="706"/>
      <c r="BB259" s="706"/>
      <c r="BC259" s="700"/>
      <c r="BD259" s="700"/>
      <c r="BE259" s="700"/>
      <c r="BF259" s="700"/>
      <c r="BG259" s="700"/>
      <c r="BH259" s="700"/>
      <c r="BI259" s="701"/>
      <c r="BJ259" s="701"/>
      <c r="BK259" s="701"/>
      <c r="BL259" s="701"/>
      <c r="BM259" s="701"/>
      <c r="BN259" s="701"/>
      <c r="BO259" s="703"/>
      <c r="BP259" s="703"/>
      <c r="BQ259" s="703"/>
      <c r="BR259" s="703"/>
      <c r="BS259" s="703"/>
      <c r="BT259" s="703"/>
      <c r="BU259" s="703"/>
      <c r="BV259" s="703"/>
      <c r="BW259" s="704"/>
      <c r="BX259" s="704"/>
      <c r="BY259" s="703"/>
      <c r="BZ259" s="703"/>
      <c r="CA259" s="703"/>
      <c r="CB259" s="732"/>
      <c r="CC259" s="146"/>
      <c r="CD259" s="146"/>
    </row>
    <row r="260" spans="6:82" s="109" customFormat="1" x14ac:dyDescent="0.2">
      <c r="F260" s="127"/>
      <c r="G260" s="710"/>
      <c r="H260" s="710"/>
      <c r="I260" s="710"/>
      <c r="J260" s="710"/>
      <c r="K260" s="710"/>
      <c r="L260" s="710"/>
      <c r="M260" s="710"/>
      <c r="N260" s="710"/>
      <c r="O260" s="710"/>
      <c r="P260" s="710"/>
      <c r="Q260" s="710"/>
      <c r="R260" s="710"/>
      <c r="S260" s="710"/>
      <c r="T260" s="710"/>
      <c r="U260" s="710"/>
      <c r="V260" s="707"/>
      <c r="W260" s="700"/>
      <c r="X260" s="700"/>
      <c r="Y260" s="707"/>
      <c r="Z260" s="707"/>
      <c r="AA260" s="707"/>
      <c r="AB260" s="707"/>
      <c r="AC260" s="700"/>
      <c r="AD260" s="700"/>
      <c r="AE260" s="700"/>
      <c r="AF260" s="700"/>
      <c r="AG260" s="700"/>
      <c r="AH260" s="700"/>
      <c r="AI260" s="707"/>
      <c r="AJ260" s="707"/>
      <c r="AK260" s="707"/>
      <c r="AL260" s="707"/>
      <c r="AM260" s="700"/>
      <c r="AN260" s="700"/>
      <c r="AO260" s="700"/>
      <c r="AP260" s="700"/>
      <c r="AQ260" s="700"/>
      <c r="AR260" s="700"/>
      <c r="AS260" s="700"/>
      <c r="AT260" s="700"/>
      <c r="AU260" s="707"/>
      <c r="AV260" s="707"/>
      <c r="AW260" s="700"/>
      <c r="AX260" s="700"/>
      <c r="AY260" s="717"/>
      <c r="AZ260" s="718"/>
      <c r="BA260" s="717"/>
      <c r="BB260" s="718"/>
      <c r="BC260" s="700"/>
      <c r="BD260" s="700"/>
      <c r="BE260" s="700"/>
      <c r="BF260" s="700"/>
      <c r="BG260" s="700"/>
      <c r="BH260" s="700"/>
      <c r="BI260" s="707"/>
      <c r="BJ260" s="707"/>
      <c r="BK260" s="707"/>
      <c r="BL260" s="707"/>
      <c r="BM260" s="707"/>
      <c r="BN260" s="707"/>
      <c r="BO260" s="703"/>
      <c r="BP260" s="703"/>
      <c r="BQ260" s="703"/>
      <c r="BR260" s="703"/>
      <c r="BS260" s="703"/>
      <c r="BT260" s="703"/>
      <c r="BU260" s="703"/>
      <c r="BV260" s="703"/>
      <c r="BW260" s="704"/>
      <c r="BX260" s="704"/>
      <c r="BY260" s="703"/>
      <c r="BZ260" s="703"/>
      <c r="CA260" s="705"/>
      <c r="CB260" s="732"/>
      <c r="CC260" s="124"/>
      <c r="CD260" s="146"/>
    </row>
    <row r="261" spans="6:82" s="109" customFormat="1" x14ac:dyDescent="0.2">
      <c r="F261" s="127"/>
      <c r="G261" s="710"/>
      <c r="H261" s="710"/>
      <c r="I261" s="710"/>
      <c r="J261" s="710"/>
      <c r="K261" s="710"/>
      <c r="L261" s="710"/>
      <c r="M261" s="710"/>
      <c r="N261" s="710"/>
      <c r="O261" s="710"/>
      <c r="P261" s="710"/>
      <c r="Q261" s="710"/>
      <c r="R261" s="710"/>
      <c r="S261" s="710"/>
      <c r="T261" s="710"/>
      <c r="U261" s="710"/>
      <c r="V261" s="707"/>
      <c r="W261" s="700"/>
      <c r="X261" s="700"/>
      <c r="Y261" s="707"/>
      <c r="Z261" s="707"/>
      <c r="AA261" s="707"/>
      <c r="AB261" s="707"/>
      <c r="AC261" s="700"/>
      <c r="AD261" s="700"/>
      <c r="AE261" s="700"/>
      <c r="AF261" s="700"/>
      <c r="AG261" s="700"/>
      <c r="AH261" s="700"/>
      <c r="AI261" s="707"/>
      <c r="AJ261" s="707"/>
      <c r="AK261" s="707"/>
      <c r="AL261" s="707"/>
      <c r="AM261" s="700"/>
      <c r="AN261" s="700"/>
      <c r="AO261" s="700"/>
      <c r="AP261" s="700"/>
      <c r="AQ261" s="700"/>
      <c r="AR261" s="700"/>
      <c r="AS261" s="700"/>
      <c r="AT261" s="700"/>
      <c r="AU261" s="707"/>
      <c r="AV261" s="707"/>
      <c r="AW261" s="700"/>
      <c r="AX261" s="700"/>
      <c r="AY261" s="718"/>
      <c r="AZ261" s="718"/>
      <c r="BA261" s="718"/>
      <c r="BB261" s="718"/>
      <c r="BC261" s="700"/>
      <c r="BD261" s="700"/>
      <c r="BE261" s="700"/>
      <c r="BF261" s="700"/>
      <c r="BG261" s="700"/>
      <c r="BH261" s="700"/>
      <c r="BI261" s="707"/>
      <c r="BJ261" s="707"/>
      <c r="BK261" s="707"/>
      <c r="BL261" s="707"/>
      <c r="BM261" s="707"/>
      <c r="BN261" s="707"/>
      <c r="BO261" s="703"/>
      <c r="BP261" s="703"/>
      <c r="BQ261" s="703"/>
      <c r="BR261" s="703"/>
      <c r="BS261" s="703"/>
      <c r="BT261" s="703"/>
      <c r="BU261" s="703"/>
      <c r="BV261" s="703"/>
      <c r="BW261" s="704"/>
      <c r="BX261" s="704"/>
      <c r="BY261" s="703"/>
      <c r="BZ261" s="703"/>
      <c r="CA261" s="705"/>
      <c r="CB261" s="732"/>
      <c r="CC261" s="146"/>
      <c r="CD261" s="146"/>
    </row>
    <row r="262" spans="6:82" s="109" customFormat="1" x14ac:dyDescent="0.2">
      <c r="F262" s="16"/>
      <c r="G262" s="698"/>
      <c r="H262" s="698"/>
      <c r="I262" s="698"/>
      <c r="J262" s="698"/>
      <c r="K262" s="698"/>
      <c r="L262" s="698"/>
      <c r="M262" s="698"/>
      <c r="N262" s="698"/>
      <c r="O262" s="698"/>
      <c r="P262" s="698"/>
      <c r="Q262" s="698"/>
      <c r="R262" s="698"/>
      <c r="S262" s="698"/>
      <c r="T262" s="698"/>
      <c r="U262" s="698"/>
      <c r="V262" s="296"/>
      <c r="W262" s="696"/>
      <c r="X262" s="696"/>
      <c r="Y262" s="696"/>
      <c r="Z262" s="696"/>
      <c r="AA262" s="696"/>
      <c r="AB262" s="696"/>
      <c r="AC262" s="696"/>
      <c r="AD262" s="696"/>
      <c r="AE262" s="696"/>
      <c r="AF262" s="696"/>
      <c r="AG262" s="696"/>
      <c r="AH262" s="696"/>
      <c r="AI262" s="696"/>
      <c r="AJ262" s="696"/>
      <c r="AK262" s="296"/>
      <c r="AL262" s="296"/>
      <c r="AM262" s="696"/>
      <c r="AN262" s="696"/>
      <c r="AO262" s="696"/>
      <c r="AP262" s="696"/>
      <c r="AQ262" s="696"/>
      <c r="AR262" s="696"/>
      <c r="AS262" s="696"/>
      <c r="AT262" s="696"/>
      <c r="AU262" s="696"/>
      <c r="AV262" s="696"/>
      <c r="AW262" s="696"/>
      <c r="AX262" s="696"/>
      <c r="AY262" s="696"/>
      <c r="AZ262" s="696"/>
      <c r="BA262" s="696"/>
      <c r="BB262" s="696"/>
      <c r="BC262" s="696"/>
      <c r="BD262" s="696"/>
      <c r="BE262" s="696"/>
      <c r="BF262" s="696"/>
      <c r="BG262" s="696"/>
      <c r="BH262" s="696"/>
      <c r="BI262" s="696"/>
      <c r="BJ262" s="696"/>
      <c r="BK262" s="696"/>
      <c r="BL262" s="696"/>
      <c r="BM262" s="696"/>
      <c r="BN262" s="696"/>
      <c r="BO262" s="696"/>
      <c r="BP262" s="696"/>
      <c r="BQ262" s="696"/>
      <c r="BR262" s="696"/>
      <c r="BS262" s="696"/>
      <c r="BT262" s="696"/>
      <c r="BU262" s="696"/>
      <c r="BV262" s="696"/>
      <c r="BW262" s="696"/>
      <c r="BX262" s="696"/>
      <c r="BY262" s="696"/>
      <c r="BZ262" s="696"/>
      <c r="CA262" s="125"/>
      <c r="CB262" s="125"/>
      <c r="CC262" s="124"/>
      <c r="CD262" s="124"/>
    </row>
    <row r="263" spans="6:82" s="109" customFormat="1" x14ac:dyDescent="0.2">
      <c r="F263" s="16"/>
      <c r="G263" s="698"/>
      <c r="H263" s="698"/>
      <c r="I263" s="698"/>
      <c r="J263" s="698"/>
      <c r="K263" s="698"/>
      <c r="L263" s="698"/>
      <c r="M263" s="698"/>
      <c r="N263" s="698"/>
      <c r="O263" s="698"/>
      <c r="P263" s="698"/>
      <c r="Q263" s="698"/>
      <c r="R263" s="698"/>
      <c r="S263" s="698"/>
      <c r="T263" s="698"/>
      <c r="U263" s="698"/>
      <c r="V263" s="296"/>
      <c r="W263" s="696"/>
      <c r="X263" s="696"/>
      <c r="Y263" s="696"/>
      <c r="Z263" s="696"/>
      <c r="AA263" s="696"/>
      <c r="AB263" s="696"/>
      <c r="AC263" s="696"/>
      <c r="AD263" s="696"/>
      <c r="AE263" s="696"/>
      <c r="AF263" s="696"/>
      <c r="AG263" s="696"/>
      <c r="AH263" s="696"/>
      <c r="AI263" s="696"/>
      <c r="AJ263" s="696"/>
      <c r="AK263" s="296"/>
      <c r="AL263" s="296"/>
      <c r="AM263" s="696"/>
      <c r="AN263" s="696"/>
      <c r="AO263" s="696"/>
      <c r="AP263" s="696"/>
      <c r="AQ263" s="696"/>
      <c r="AR263" s="696"/>
      <c r="AS263" s="696"/>
      <c r="AT263" s="696"/>
      <c r="AU263" s="696"/>
      <c r="AV263" s="696"/>
      <c r="AW263" s="696"/>
      <c r="AX263" s="696"/>
      <c r="AY263" s="696"/>
      <c r="AZ263" s="696"/>
      <c r="BA263" s="696"/>
      <c r="BB263" s="696"/>
      <c r="BC263" s="696"/>
      <c r="BD263" s="696"/>
      <c r="BE263" s="696"/>
      <c r="BF263" s="696"/>
      <c r="BG263" s="696"/>
      <c r="BH263" s="696"/>
      <c r="BI263" s="696"/>
      <c r="BJ263" s="696"/>
      <c r="BK263" s="696"/>
      <c r="BL263" s="696"/>
      <c r="BM263" s="696"/>
      <c r="BN263" s="696"/>
      <c r="BO263" s="696"/>
      <c r="BP263" s="696"/>
      <c r="BQ263" s="696"/>
      <c r="BR263" s="696"/>
      <c r="BS263" s="696"/>
      <c r="BT263" s="696"/>
      <c r="BU263" s="696"/>
      <c r="BV263" s="696"/>
      <c r="BW263" s="696"/>
      <c r="BX263" s="696"/>
      <c r="BY263" s="696"/>
      <c r="BZ263" s="696"/>
      <c r="CA263" s="28"/>
      <c r="CB263" s="28"/>
      <c r="CC263" s="138"/>
      <c r="CD263" s="138"/>
    </row>
    <row r="264" spans="6:82" s="109" customFormat="1" x14ac:dyDescent="0.2">
      <c r="F264" s="16"/>
      <c r="G264" s="698"/>
      <c r="H264" s="698"/>
      <c r="I264" s="698"/>
      <c r="J264" s="698"/>
      <c r="K264" s="698"/>
      <c r="L264" s="698"/>
      <c r="M264" s="698"/>
      <c r="N264" s="698"/>
      <c r="O264" s="698"/>
      <c r="P264" s="698"/>
      <c r="Q264" s="698"/>
      <c r="R264" s="698"/>
      <c r="S264" s="698"/>
      <c r="T264" s="698"/>
      <c r="U264" s="698"/>
      <c r="V264" s="296"/>
      <c r="W264" s="696"/>
      <c r="X264" s="696"/>
      <c r="Y264" s="696"/>
      <c r="Z264" s="696"/>
      <c r="AA264" s="696"/>
      <c r="AB264" s="696"/>
      <c r="AC264" s="696"/>
      <c r="AD264" s="696"/>
      <c r="AE264" s="696"/>
      <c r="AF264" s="696"/>
      <c r="AG264" s="696"/>
      <c r="AH264" s="696"/>
      <c r="AI264" s="696"/>
      <c r="AJ264" s="696"/>
      <c r="AK264" s="296"/>
      <c r="AL264" s="296"/>
      <c r="AM264" s="696"/>
      <c r="AN264" s="696"/>
      <c r="AO264" s="696"/>
      <c r="AP264" s="696"/>
      <c r="AQ264" s="696"/>
      <c r="AR264" s="696"/>
      <c r="AS264" s="696"/>
      <c r="AT264" s="696"/>
      <c r="AU264" s="696"/>
      <c r="AV264" s="696"/>
      <c r="AW264" s="696"/>
      <c r="AX264" s="696"/>
      <c r="AY264" s="696"/>
      <c r="AZ264" s="696"/>
      <c r="BA264" s="696"/>
      <c r="BB264" s="696"/>
      <c r="BC264" s="696"/>
      <c r="BD264" s="696"/>
      <c r="BE264" s="696"/>
      <c r="BF264" s="696"/>
      <c r="BG264" s="696"/>
      <c r="BH264" s="696"/>
      <c r="BI264" s="696"/>
      <c r="BJ264" s="696"/>
      <c r="BK264" s="696"/>
      <c r="BL264" s="696"/>
      <c r="BM264" s="696"/>
      <c r="BN264" s="696"/>
      <c r="BO264" s="696"/>
      <c r="BP264" s="696"/>
      <c r="BQ264" s="696"/>
      <c r="BR264" s="696"/>
      <c r="BS264" s="696"/>
      <c r="BT264" s="696"/>
      <c r="BU264" s="696"/>
      <c r="BV264" s="696"/>
      <c r="BW264" s="696"/>
      <c r="BX264" s="696"/>
      <c r="BY264" s="696"/>
      <c r="BZ264" s="696"/>
      <c r="CA264" s="28"/>
      <c r="CB264" s="28"/>
      <c r="CC264" s="138"/>
      <c r="CD264" s="138"/>
    </row>
    <row r="265" spans="6:82" s="109" customFormat="1" x14ac:dyDescent="0.2">
      <c r="F265" s="16"/>
      <c r="G265" s="698"/>
      <c r="H265" s="698"/>
      <c r="I265" s="698"/>
      <c r="J265" s="698"/>
      <c r="K265" s="698"/>
      <c r="L265" s="698"/>
      <c r="M265" s="698"/>
      <c r="N265" s="698"/>
      <c r="O265" s="698"/>
      <c r="P265" s="698"/>
      <c r="Q265" s="698"/>
      <c r="R265" s="698"/>
      <c r="S265" s="698"/>
      <c r="T265" s="698"/>
      <c r="U265" s="698"/>
      <c r="V265" s="296"/>
      <c r="W265" s="696"/>
      <c r="X265" s="696"/>
      <c r="Y265" s="696"/>
      <c r="Z265" s="696"/>
      <c r="AA265" s="696"/>
      <c r="AB265" s="696"/>
      <c r="AC265" s="696"/>
      <c r="AD265" s="696"/>
      <c r="AE265" s="696"/>
      <c r="AF265" s="696"/>
      <c r="AG265" s="696"/>
      <c r="AH265" s="696"/>
      <c r="AI265" s="696"/>
      <c r="AJ265" s="696"/>
      <c r="AK265" s="296"/>
      <c r="AL265" s="296"/>
      <c r="AM265" s="696"/>
      <c r="AN265" s="696"/>
      <c r="AO265" s="696"/>
      <c r="AP265" s="696"/>
      <c r="AQ265" s="696"/>
      <c r="AR265" s="696"/>
      <c r="AS265" s="696"/>
      <c r="AT265" s="696"/>
      <c r="AU265" s="696"/>
      <c r="AV265" s="696"/>
      <c r="AW265" s="696"/>
      <c r="AX265" s="696"/>
      <c r="AY265" s="696"/>
      <c r="AZ265" s="696"/>
      <c r="BA265" s="696"/>
      <c r="BB265" s="696"/>
      <c r="BC265" s="696"/>
      <c r="BD265" s="696"/>
      <c r="BE265" s="696"/>
      <c r="BF265" s="696"/>
      <c r="BG265" s="696"/>
      <c r="BH265" s="696"/>
      <c r="BI265" s="696"/>
      <c r="BJ265" s="696"/>
      <c r="BK265" s="696"/>
      <c r="BL265" s="696"/>
      <c r="BM265" s="696"/>
      <c r="BN265" s="696"/>
      <c r="BO265" s="696"/>
      <c r="BP265" s="696"/>
      <c r="BQ265" s="696"/>
      <c r="BR265" s="696"/>
      <c r="BS265" s="696"/>
      <c r="BT265" s="696"/>
      <c r="BU265" s="696"/>
      <c r="BV265" s="696"/>
      <c r="BW265" s="696"/>
      <c r="BX265" s="696"/>
      <c r="BY265" s="696"/>
      <c r="BZ265" s="696"/>
      <c r="CA265" s="28"/>
      <c r="CB265" s="28"/>
      <c r="CC265" s="138"/>
      <c r="CD265" s="138"/>
    </row>
    <row r="266" spans="6:82" s="109" customFormat="1" x14ac:dyDescent="0.2">
      <c r="F266" s="16"/>
      <c r="G266" s="698"/>
      <c r="H266" s="698"/>
      <c r="I266" s="698"/>
      <c r="J266" s="698"/>
      <c r="K266" s="698"/>
      <c r="L266" s="698"/>
      <c r="M266" s="698"/>
      <c r="N266" s="698"/>
      <c r="O266" s="698"/>
      <c r="P266" s="698"/>
      <c r="Q266" s="698"/>
      <c r="R266" s="698"/>
      <c r="S266" s="698"/>
      <c r="T266" s="698"/>
      <c r="U266" s="698"/>
      <c r="V266" s="296"/>
      <c r="W266" s="696"/>
      <c r="X266" s="696"/>
      <c r="Y266" s="696"/>
      <c r="Z266" s="696"/>
      <c r="AA266" s="696"/>
      <c r="AB266" s="696"/>
      <c r="AC266" s="696"/>
      <c r="AD266" s="696"/>
      <c r="AE266" s="696"/>
      <c r="AF266" s="696"/>
      <c r="AG266" s="696"/>
      <c r="AH266" s="696"/>
      <c r="AI266" s="696"/>
      <c r="AJ266" s="696"/>
      <c r="AK266" s="296"/>
      <c r="AL266" s="296"/>
      <c r="AM266" s="696"/>
      <c r="AN266" s="696"/>
      <c r="AO266" s="696"/>
      <c r="AP266" s="696"/>
      <c r="AQ266" s="696"/>
      <c r="AR266" s="696"/>
      <c r="AS266" s="696"/>
      <c r="AT266" s="696"/>
      <c r="AU266" s="696"/>
      <c r="AV266" s="696"/>
      <c r="AW266" s="696"/>
      <c r="AX266" s="696"/>
      <c r="AY266" s="696"/>
      <c r="AZ266" s="696"/>
      <c r="BA266" s="696"/>
      <c r="BB266" s="696"/>
      <c r="BC266" s="696"/>
      <c r="BD266" s="696"/>
      <c r="BE266" s="696"/>
      <c r="BF266" s="696"/>
      <c r="BG266" s="696"/>
      <c r="BH266" s="696"/>
      <c r="BI266" s="696"/>
      <c r="BJ266" s="696"/>
      <c r="BK266" s="696"/>
      <c r="BL266" s="696"/>
      <c r="BM266" s="696"/>
      <c r="BN266" s="696"/>
      <c r="BO266" s="696"/>
      <c r="BP266" s="696"/>
      <c r="BQ266" s="696"/>
      <c r="BR266" s="696"/>
      <c r="BS266" s="696"/>
      <c r="BT266" s="696"/>
      <c r="BU266" s="696"/>
      <c r="BV266" s="696"/>
      <c r="BW266" s="696"/>
      <c r="BX266" s="696"/>
      <c r="BY266" s="696"/>
      <c r="BZ266" s="696"/>
      <c r="CA266" s="28"/>
      <c r="CB266" s="28"/>
      <c r="CC266" s="138"/>
      <c r="CD266" s="138"/>
    </row>
    <row r="267" spans="6:82" s="109" customFormat="1" x14ac:dyDescent="0.2">
      <c r="F267" s="16"/>
      <c r="G267" s="698"/>
      <c r="H267" s="698"/>
      <c r="I267" s="698"/>
      <c r="J267" s="698"/>
      <c r="K267" s="698"/>
      <c r="L267" s="698"/>
      <c r="M267" s="698"/>
      <c r="N267" s="698"/>
      <c r="O267" s="698"/>
      <c r="P267" s="698"/>
      <c r="Q267" s="698"/>
      <c r="R267" s="698"/>
      <c r="S267" s="698"/>
      <c r="T267" s="698"/>
      <c r="U267" s="698"/>
      <c r="V267" s="296"/>
      <c r="W267" s="696"/>
      <c r="X267" s="696"/>
      <c r="Y267" s="696"/>
      <c r="Z267" s="696"/>
      <c r="AA267" s="696"/>
      <c r="AB267" s="696"/>
      <c r="AC267" s="696"/>
      <c r="AD267" s="696"/>
      <c r="AE267" s="696"/>
      <c r="AF267" s="696"/>
      <c r="AG267" s="696"/>
      <c r="AH267" s="696"/>
      <c r="AI267" s="696"/>
      <c r="AJ267" s="696"/>
      <c r="AK267" s="296"/>
      <c r="AL267" s="296"/>
      <c r="AM267" s="696"/>
      <c r="AN267" s="696"/>
      <c r="AO267" s="696"/>
      <c r="AP267" s="696"/>
      <c r="AQ267" s="696"/>
      <c r="AR267" s="696"/>
      <c r="AS267" s="696"/>
      <c r="AT267" s="696"/>
      <c r="AU267" s="696"/>
      <c r="AV267" s="696"/>
      <c r="AW267" s="696"/>
      <c r="AX267" s="696"/>
      <c r="AY267" s="696"/>
      <c r="AZ267" s="696"/>
      <c r="BA267" s="696"/>
      <c r="BB267" s="696"/>
      <c r="BC267" s="696"/>
      <c r="BD267" s="696"/>
      <c r="BE267" s="696"/>
      <c r="BF267" s="696"/>
      <c r="BG267" s="696"/>
      <c r="BH267" s="696"/>
      <c r="BI267" s="696"/>
      <c r="BJ267" s="696"/>
      <c r="BK267" s="696"/>
      <c r="BL267" s="696"/>
      <c r="BM267" s="696"/>
      <c r="BN267" s="696"/>
      <c r="BO267" s="696"/>
      <c r="BP267" s="696"/>
      <c r="BQ267" s="696"/>
      <c r="BR267" s="696"/>
      <c r="BS267" s="696"/>
      <c r="BT267" s="696"/>
      <c r="BU267" s="696"/>
      <c r="BV267" s="696"/>
      <c r="BW267" s="696"/>
      <c r="BX267" s="696"/>
      <c r="BY267" s="696"/>
      <c r="BZ267" s="696"/>
      <c r="CA267" s="28"/>
      <c r="CB267" s="28"/>
      <c r="CC267" s="138"/>
      <c r="CD267" s="138"/>
    </row>
    <row r="268" spans="6:82" s="109" customFormat="1" x14ac:dyDescent="0.2">
      <c r="F268" s="16"/>
      <c r="G268" s="698"/>
      <c r="H268" s="698"/>
      <c r="I268" s="698"/>
      <c r="J268" s="698"/>
      <c r="K268" s="698"/>
      <c r="L268" s="698"/>
      <c r="M268" s="698"/>
      <c r="N268" s="698"/>
      <c r="O268" s="698"/>
      <c r="P268" s="698"/>
      <c r="Q268" s="698"/>
      <c r="R268" s="698"/>
      <c r="S268" s="698"/>
      <c r="T268" s="698"/>
      <c r="U268" s="698"/>
      <c r="V268" s="296"/>
      <c r="W268" s="696"/>
      <c r="X268" s="696"/>
      <c r="Y268" s="696"/>
      <c r="Z268" s="696"/>
      <c r="AA268" s="696"/>
      <c r="AB268" s="696"/>
      <c r="AC268" s="696"/>
      <c r="AD268" s="696"/>
      <c r="AE268" s="696"/>
      <c r="AF268" s="696"/>
      <c r="AG268" s="696"/>
      <c r="AH268" s="696"/>
      <c r="AI268" s="696"/>
      <c r="AJ268" s="696"/>
      <c r="AK268" s="296"/>
      <c r="AL268" s="296"/>
      <c r="AM268" s="696"/>
      <c r="AN268" s="696"/>
      <c r="AO268" s="696"/>
      <c r="AP268" s="696"/>
      <c r="AQ268" s="696"/>
      <c r="AR268" s="696"/>
      <c r="AS268" s="696"/>
      <c r="AT268" s="696"/>
      <c r="AU268" s="696"/>
      <c r="AV268" s="696"/>
      <c r="AW268" s="696"/>
      <c r="AX268" s="696"/>
      <c r="AY268" s="696"/>
      <c r="AZ268" s="696"/>
      <c r="BA268" s="696"/>
      <c r="BB268" s="696"/>
      <c r="BC268" s="696"/>
      <c r="BD268" s="696"/>
      <c r="BE268" s="696"/>
      <c r="BF268" s="696"/>
      <c r="BG268" s="696"/>
      <c r="BH268" s="696"/>
      <c r="BI268" s="696"/>
      <c r="BJ268" s="696"/>
      <c r="BK268" s="696"/>
      <c r="BL268" s="696"/>
      <c r="BM268" s="696"/>
      <c r="BN268" s="696"/>
      <c r="BO268" s="696"/>
      <c r="BP268" s="696"/>
      <c r="BQ268" s="696"/>
      <c r="BR268" s="696"/>
      <c r="BS268" s="696"/>
      <c r="BT268" s="696"/>
      <c r="BU268" s="696"/>
      <c r="BV268" s="696"/>
      <c r="BW268" s="696"/>
      <c r="BX268" s="696"/>
      <c r="BY268" s="696"/>
      <c r="BZ268" s="696"/>
      <c r="CA268" s="28"/>
      <c r="CB268" s="28"/>
      <c r="CC268" s="138"/>
      <c r="CD268" s="138"/>
    </row>
    <row r="269" spans="6:82" s="109" customFormat="1" x14ac:dyDescent="0.2">
      <c r="F269" s="16"/>
      <c r="G269" s="698"/>
      <c r="H269" s="698"/>
      <c r="I269" s="698"/>
      <c r="J269" s="698"/>
      <c r="K269" s="698"/>
      <c r="L269" s="698"/>
      <c r="M269" s="698"/>
      <c r="N269" s="698"/>
      <c r="O269" s="698"/>
      <c r="P269" s="698"/>
      <c r="Q269" s="698"/>
      <c r="R269" s="698"/>
      <c r="S269" s="698"/>
      <c r="T269" s="698"/>
      <c r="U269" s="698"/>
      <c r="V269" s="296"/>
      <c r="W269" s="696"/>
      <c r="X269" s="696"/>
      <c r="Y269" s="696"/>
      <c r="Z269" s="696"/>
      <c r="AA269" s="696"/>
      <c r="AB269" s="696"/>
      <c r="AC269" s="696"/>
      <c r="AD269" s="696"/>
      <c r="AE269" s="696"/>
      <c r="AF269" s="696"/>
      <c r="AG269" s="696"/>
      <c r="AH269" s="696"/>
      <c r="AI269" s="696"/>
      <c r="AJ269" s="696"/>
      <c r="AK269" s="296"/>
      <c r="AL269" s="296"/>
      <c r="AM269" s="696"/>
      <c r="AN269" s="696"/>
      <c r="AO269" s="696"/>
      <c r="AP269" s="696"/>
      <c r="AQ269" s="696"/>
      <c r="AR269" s="696"/>
      <c r="AS269" s="696"/>
      <c r="AT269" s="696"/>
      <c r="AU269" s="696"/>
      <c r="AV269" s="696"/>
      <c r="AW269" s="696"/>
      <c r="AX269" s="696"/>
      <c r="AY269" s="696"/>
      <c r="AZ269" s="696"/>
      <c r="BA269" s="696"/>
      <c r="BB269" s="696"/>
      <c r="BC269" s="696"/>
      <c r="BD269" s="696"/>
      <c r="BE269" s="696"/>
      <c r="BF269" s="696"/>
      <c r="BG269" s="696"/>
      <c r="BH269" s="696"/>
      <c r="BI269" s="696"/>
      <c r="BJ269" s="696"/>
      <c r="BK269" s="696"/>
      <c r="BL269" s="696"/>
      <c r="BM269" s="696"/>
      <c r="BN269" s="696"/>
      <c r="BO269" s="696"/>
      <c r="BP269" s="696"/>
      <c r="BQ269" s="696"/>
      <c r="BR269" s="696"/>
      <c r="BS269" s="696"/>
      <c r="BT269" s="696"/>
      <c r="BU269" s="696"/>
      <c r="BV269" s="696"/>
      <c r="BW269" s="696"/>
      <c r="BX269" s="696"/>
      <c r="BY269" s="696"/>
      <c r="BZ269" s="696"/>
      <c r="CA269" s="28"/>
      <c r="CB269" s="28"/>
      <c r="CC269" s="138"/>
      <c r="CD269" s="138"/>
    </row>
    <row r="270" spans="6:82" s="109" customFormat="1" x14ac:dyDescent="0.2">
      <c r="F270" s="16"/>
      <c r="G270" s="698"/>
      <c r="H270" s="698"/>
      <c r="I270" s="698"/>
      <c r="J270" s="698"/>
      <c r="K270" s="698"/>
      <c r="L270" s="698"/>
      <c r="M270" s="698"/>
      <c r="N270" s="698"/>
      <c r="O270" s="698"/>
      <c r="P270" s="698"/>
      <c r="Q270" s="698"/>
      <c r="R270" s="698"/>
      <c r="S270" s="698"/>
      <c r="T270" s="698"/>
      <c r="U270" s="698"/>
      <c r="V270" s="296"/>
      <c r="W270" s="696"/>
      <c r="X270" s="696"/>
      <c r="Y270" s="696"/>
      <c r="Z270" s="696"/>
      <c r="AA270" s="696"/>
      <c r="AB270" s="696"/>
      <c r="AC270" s="696"/>
      <c r="AD270" s="696"/>
      <c r="AE270" s="696"/>
      <c r="AF270" s="696"/>
      <c r="AG270" s="696"/>
      <c r="AH270" s="696"/>
      <c r="AI270" s="696"/>
      <c r="AJ270" s="696"/>
      <c r="AK270" s="296"/>
      <c r="AL270" s="296"/>
      <c r="AM270" s="696"/>
      <c r="AN270" s="696"/>
      <c r="AO270" s="696"/>
      <c r="AP270" s="696"/>
      <c r="AQ270" s="696"/>
      <c r="AR270" s="696"/>
      <c r="AS270" s="696"/>
      <c r="AT270" s="696"/>
      <c r="AU270" s="696"/>
      <c r="AV270" s="696"/>
      <c r="AW270" s="696"/>
      <c r="AX270" s="696"/>
      <c r="AY270" s="696"/>
      <c r="AZ270" s="696"/>
      <c r="BA270" s="696"/>
      <c r="BB270" s="696"/>
      <c r="BC270" s="696"/>
      <c r="BD270" s="696"/>
      <c r="BE270" s="696"/>
      <c r="BF270" s="696"/>
      <c r="BG270" s="696"/>
      <c r="BH270" s="696"/>
      <c r="BI270" s="696"/>
      <c r="BJ270" s="696"/>
      <c r="BK270" s="696"/>
      <c r="BL270" s="696"/>
      <c r="BM270" s="696"/>
      <c r="BN270" s="696"/>
      <c r="BO270" s="696"/>
      <c r="BP270" s="696"/>
      <c r="BQ270" s="696"/>
      <c r="BR270" s="696"/>
      <c r="BS270" s="696"/>
      <c r="BT270" s="696"/>
      <c r="BU270" s="696"/>
      <c r="BV270" s="696"/>
      <c r="BW270" s="696"/>
      <c r="BX270" s="696"/>
      <c r="BY270" s="696"/>
      <c r="BZ270" s="696"/>
      <c r="CA270" s="135"/>
      <c r="CB270" s="135"/>
    </row>
    <row r="271" spans="6:82" s="109" customFormat="1" ht="15.75" x14ac:dyDescent="0.25">
      <c r="F271" s="16"/>
      <c r="G271" s="669"/>
      <c r="H271" s="669"/>
      <c r="I271" s="669"/>
      <c r="J271" s="669"/>
      <c r="K271" s="669"/>
      <c r="L271" s="669"/>
      <c r="M271" s="669"/>
      <c r="N271" s="669"/>
      <c r="O271" s="669"/>
      <c r="P271" s="669"/>
      <c r="Q271" s="669"/>
      <c r="R271" s="669"/>
      <c r="S271" s="669"/>
      <c r="T271" s="669"/>
      <c r="U271" s="669"/>
      <c r="V271" s="296"/>
      <c r="W271" s="696"/>
      <c r="X271" s="696"/>
      <c r="Y271" s="696"/>
      <c r="Z271" s="696"/>
      <c r="AA271" s="696"/>
      <c r="AB271" s="696"/>
      <c r="AC271" s="696"/>
      <c r="AD271" s="696"/>
      <c r="AE271" s="696"/>
      <c r="AF271" s="696"/>
      <c r="AG271" s="696"/>
      <c r="AH271" s="696"/>
      <c r="AI271" s="696"/>
      <c r="AJ271" s="696"/>
      <c r="AK271" s="296"/>
      <c r="AL271" s="296"/>
      <c r="AM271" s="696"/>
      <c r="AN271" s="696"/>
      <c r="AO271" s="696"/>
      <c r="AP271" s="696"/>
      <c r="AQ271" s="696"/>
      <c r="AR271" s="696"/>
      <c r="AS271" s="696"/>
      <c r="AT271" s="696"/>
      <c r="AU271" s="696"/>
      <c r="AV271" s="696"/>
      <c r="AW271" s="696"/>
      <c r="AX271" s="696"/>
      <c r="AY271" s="696"/>
      <c r="AZ271" s="696"/>
      <c r="BA271" s="696"/>
      <c r="BB271" s="696"/>
      <c r="BC271" s="696"/>
      <c r="BD271" s="696"/>
      <c r="BE271" s="696"/>
      <c r="BF271" s="696"/>
      <c r="BG271" s="696"/>
      <c r="BH271" s="696"/>
      <c r="BI271" s="696"/>
      <c r="BJ271" s="696"/>
      <c r="BK271" s="696"/>
      <c r="BL271" s="696"/>
      <c r="BM271" s="696"/>
      <c r="BN271" s="696"/>
      <c r="BO271" s="696"/>
      <c r="BP271" s="696"/>
      <c r="BQ271" s="696"/>
      <c r="BR271" s="696"/>
      <c r="BS271" s="696"/>
      <c r="BT271" s="696"/>
      <c r="BU271" s="696"/>
      <c r="BV271" s="696"/>
      <c r="BW271" s="696"/>
      <c r="BX271" s="696"/>
      <c r="BY271" s="696"/>
      <c r="BZ271" s="696"/>
      <c r="CA271" s="135"/>
      <c r="CB271" s="135"/>
    </row>
    <row r="272" spans="6:82" s="109" customFormat="1" x14ac:dyDescent="0.2">
      <c r="F272" s="16"/>
      <c r="G272" s="698"/>
      <c r="H272" s="698"/>
      <c r="I272" s="698"/>
      <c r="J272" s="698"/>
      <c r="K272" s="698"/>
      <c r="L272" s="698"/>
      <c r="M272" s="698"/>
      <c r="N272" s="698"/>
      <c r="O272" s="698"/>
      <c r="P272" s="698"/>
      <c r="Q272" s="698"/>
      <c r="R272" s="698"/>
      <c r="S272" s="698"/>
      <c r="T272" s="698"/>
      <c r="U272" s="698"/>
      <c r="V272" s="296"/>
      <c r="W272" s="696"/>
      <c r="X272" s="696"/>
      <c r="Y272" s="696"/>
      <c r="Z272" s="696"/>
      <c r="AA272" s="696"/>
      <c r="AB272" s="696"/>
      <c r="AC272" s="696"/>
      <c r="AD272" s="696"/>
      <c r="AE272" s="696"/>
      <c r="AF272" s="696"/>
      <c r="AG272" s="696"/>
      <c r="AH272" s="696"/>
      <c r="AI272" s="696"/>
      <c r="AJ272" s="696"/>
      <c r="AK272" s="296"/>
      <c r="AL272" s="296"/>
      <c r="AM272" s="696"/>
      <c r="AN272" s="696"/>
      <c r="AO272" s="696"/>
      <c r="AP272" s="696"/>
      <c r="AQ272" s="696"/>
      <c r="AR272" s="696"/>
      <c r="AS272" s="696"/>
      <c r="AT272" s="696"/>
      <c r="AU272" s="696"/>
      <c r="AV272" s="696"/>
      <c r="AW272" s="696"/>
      <c r="AX272" s="696"/>
      <c r="AY272" s="696"/>
      <c r="AZ272" s="696"/>
      <c r="BA272" s="696"/>
      <c r="BB272" s="696"/>
      <c r="BC272" s="696"/>
      <c r="BD272" s="696"/>
      <c r="BE272" s="696"/>
      <c r="BF272" s="696"/>
      <c r="BG272" s="696"/>
      <c r="BH272" s="696"/>
      <c r="BI272" s="696"/>
      <c r="BJ272" s="696"/>
      <c r="BK272" s="696"/>
      <c r="BL272" s="696"/>
      <c r="BM272" s="696"/>
      <c r="BN272" s="696"/>
      <c r="BO272" s="696"/>
      <c r="BP272" s="696"/>
      <c r="BQ272" s="696"/>
      <c r="BR272" s="696"/>
      <c r="BS272" s="696"/>
      <c r="BT272" s="696"/>
      <c r="BU272" s="696"/>
      <c r="BV272" s="696"/>
      <c r="BW272" s="696"/>
      <c r="BX272" s="696"/>
      <c r="BY272" s="696"/>
      <c r="BZ272" s="696"/>
      <c r="CA272" s="135"/>
      <c r="CB272" s="135"/>
    </row>
    <row r="273" spans="6:80" s="109" customFormat="1" x14ac:dyDescent="0.2">
      <c r="F273" s="16"/>
      <c r="G273" s="698"/>
      <c r="H273" s="698"/>
      <c r="I273" s="698"/>
      <c r="J273" s="698"/>
      <c r="K273" s="698"/>
      <c r="L273" s="698"/>
      <c r="M273" s="698"/>
      <c r="N273" s="698"/>
      <c r="O273" s="698"/>
      <c r="P273" s="698"/>
      <c r="Q273" s="698"/>
      <c r="R273" s="698"/>
      <c r="S273" s="698"/>
      <c r="T273" s="698"/>
      <c r="U273" s="698"/>
      <c r="V273" s="296"/>
      <c r="W273" s="696"/>
      <c r="X273" s="696"/>
      <c r="Y273" s="696"/>
      <c r="Z273" s="696"/>
      <c r="AA273" s="696"/>
      <c r="AB273" s="696"/>
      <c r="AC273" s="696"/>
      <c r="AD273" s="696"/>
      <c r="AE273" s="696"/>
      <c r="AF273" s="696"/>
      <c r="AG273" s="696"/>
      <c r="AH273" s="696"/>
      <c r="AI273" s="696"/>
      <c r="AJ273" s="696"/>
      <c r="AK273" s="296"/>
      <c r="AL273" s="296"/>
      <c r="AM273" s="696"/>
      <c r="AN273" s="696"/>
      <c r="AO273" s="696"/>
      <c r="AP273" s="696"/>
      <c r="AQ273" s="696"/>
      <c r="AR273" s="696"/>
      <c r="AS273" s="696"/>
      <c r="AT273" s="696"/>
      <c r="AU273" s="696"/>
      <c r="AV273" s="696"/>
      <c r="AW273" s="696"/>
      <c r="AX273" s="696"/>
      <c r="AY273" s="696"/>
      <c r="AZ273" s="696"/>
      <c r="BA273" s="696"/>
      <c r="BB273" s="696"/>
      <c r="BC273" s="696"/>
      <c r="BD273" s="696"/>
      <c r="BE273" s="696"/>
      <c r="BF273" s="696"/>
      <c r="BG273" s="696"/>
      <c r="BH273" s="696"/>
      <c r="BI273" s="696"/>
      <c r="BJ273" s="696"/>
      <c r="BK273" s="696"/>
      <c r="BL273" s="696"/>
      <c r="BM273" s="696"/>
      <c r="BN273" s="696"/>
      <c r="BO273" s="696"/>
      <c r="BP273" s="696"/>
      <c r="BQ273" s="696"/>
      <c r="BR273" s="696"/>
      <c r="BS273" s="696"/>
      <c r="BT273" s="696"/>
      <c r="BU273" s="696"/>
      <c r="BV273" s="696"/>
      <c r="BW273" s="696"/>
      <c r="BX273" s="696"/>
      <c r="BY273" s="696"/>
      <c r="BZ273" s="696"/>
      <c r="CA273" s="135"/>
      <c r="CB273" s="135"/>
    </row>
    <row r="274" spans="6:80" s="109" customFormat="1" x14ac:dyDescent="0.2">
      <c r="F274" s="16"/>
      <c r="G274" s="698"/>
      <c r="H274" s="698"/>
      <c r="I274" s="698"/>
      <c r="J274" s="698"/>
      <c r="K274" s="698"/>
      <c r="L274" s="698"/>
      <c r="M274" s="698"/>
      <c r="N274" s="698"/>
      <c r="O274" s="698"/>
      <c r="P274" s="698"/>
      <c r="Q274" s="698"/>
      <c r="R274" s="698"/>
      <c r="S274" s="698"/>
      <c r="T274" s="698"/>
      <c r="U274" s="698"/>
      <c r="V274" s="296"/>
      <c r="W274" s="696"/>
      <c r="X274" s="696"/>
      <c r="Y274" s="696"/>
      <c r="Z274" s="696"/>
      <c r="AA274" s="696"/>
      <c r="AB274" s="696"/>
      <c r="AC274" s="696"/>
      <c r="AD274" s="696"/>
      <c r="AE274" s="696"/>
      <c r="AF274" s="696"/>
      <c r="AG274" s="696"/>
      <c r="AH274" s="696"/>
      <c r="AI274" s="696"/>
      <c r="AJ274" s="696"/>
      <c r="AK274" s="296"/>
      <c r="AL274" s="296"/>
      <c r="AM274" s="696"/>
      <c r="AN274" s="696"/>
      <c r="AO274" s="696"/>
      <c r="AP274" s="696"/>
      <c r="AQ274" s="696"/>
      <c r="AR274" s="696"/>
      <c r="AS274" s="696"/>
      <c r="AT274" s="696"/>
      <c r="AU274" s="696"/>
      <c r="AV274" s="696"/>
      <c r="AW274" s="696"/>
      <c r="AX274" s="696"/>
      <c r="AY274" s="696"/>
      <c r="AZ274" s="696"/>
      <c r="BA274" s="696"/>
      <c r="BB274" s="696"/>
      <c r="BC274" s="696"/>
      <c r="BD274" s="696"/>
      <c r="BE274" s="696"/>
      <c r="BF274" s="696"/>
      <c r="BG274" s="696"/>
      <c r="BH274" s="696"/>
      <c r="BI274" s="696"/>
      <c r="BJ274" s="696"/>
      <c r="BK274" s="696"/>
      <c r="BL274" s="696"/>
      <c r="BM274" s="696"/>
      <c r="BN274" s="696"/>
      <c r="BO274" s="696"/>
      <c r="BP274" s="696"/>
      <c r="BQ274" s="696"/>
      <c r="BR274" s="696"/>
      <c r="BS274" s="696"/>
      <c r="BT274" s="696"/>
      <c r="BU274" s="696"/>
      <c r="BV274" s="696"/>
      <c r="BW274" s="696"/>
      <c r="BX274" s="696"/>
      <c r="BY274" s="696"/>
      <c r="BZ274" s="696"/>
      <c r="CA274" s="135"/>
      <c r="CB274" s="135"/>
    </row>
    <row r="275" spans="6:80" s="109" customFormat="1" x14ac:dyDescent="0.2">
      <c r="F275" s="16"/>
      <c r="G275" s="698"/>
      <c r="H275" s="698"/>
      <c r="I275" s="698"/>
      <c r="J275" s="698"/>
      <c r="K275" s="698"/>
      <c r="L275" s="698"/>
      <c r="M275" s="698"/>
      <c r="N275" s="698"/>
      <c r="O275" s="698"/>
      <c r="P275" s="698"/>
      <c r="Q275" s="698"/>
      <c r="R275" s="698"/>
      <c r="S275" s="698"/>
      <c r="T275" s="698"/>
      <c r="U275" s="698"/>
      <c r="V275" s="296"/>
      <c r="W275" s="696"/>
      <c r="X275" s="696"/>
      <c r="Y275" s="696"/>
      <c r="Z275" s="696"/>
      <c r="AA275" s="696"/>
      <c r="AB275" s="696"/>
      <c r="AC275" s="696"/>
      <c r="AD275" s="696"/>
      <c r="AE275" s="696"/>
      <c r="AF275" s="696"/>
      <c r="AG275" s="696"/>
      <c r="AH275" s="696"/>
      <c r="AI275" s="696"/>
      <c r="AJ275" s="696"/>
      <c r="AK275" s="296"/>
      <c r="AL275" s="296"/>
      <c r="AM275" s="696"/>
      <c r="AN275" s="696"/>
      <c r="AO275" s="696"/>
      <c r="AP275" s="696"/>
      <c r="AQ275" s="696"/>
      <c r="AR275" s="696"/>
      <c r="AS275" s="696"/>
      <c r="AT275" s="696"/>
      <c r="AU275" s="696"/>
      <c r="AV275" s="696"/>
      <c r="AW275" s="696"/>
      <c r="AX275" s="696"/>
      <c r="AY275" s="696"/>
      <c r="AZ275" s="696"/>
      <c r="BA275" s="696"/>
      <c r="BB275" s="696"/>
      <c r="BC275" s="696"/>
      <c r="BD275" s="696"/>
      <c r="BE275" s="696"/>
      <c r="BF275" s="696"/>
      <c r="BG275" s="696"/>
      <c r="BH275" s="696"/>
      <c r="BI275" s="696"/>
      <c r="BJ275" s="696"/>
      <c r="BK275" s="696"/>
      <c r="BL275" s="696"/>
      <c r="BM275" s="696"/>
      <c r="BN275" s="696"/>
      <c r="BO275" s="696"/>
      <c r="BP275" s="696"/>
      <c r="BQ275" s="696"/>
      <c r="BR275" s="696"/>
      <c r="BS275" s="696"/>
      <c r="BT275" s="696"/>
      <c r="BU275" s="696"/>
      <c r="BV275" s="696"/>
      <c r="BW275" s="696"/>
      <c r="BX275" s="696"/>
      <c r="BY275" s="696"/>
      <c r="BZ275" s="696"/>
      <c r="CA275" s="135"/>
      <c r="CB275" s="135"/>
    </row>
    <row r="276" spans="6:80" s="109" customFormat="1" x14ac:dyDescent="0.2">
      <c r="F276" s="16"/>
      <c r="G276" s="698"/>
      <c r="H276" s="698"/>
      <c r="I276" s="698"/>
      <c r="J276" s="698"/>
      <c r="K276" s="698"/>
      <c r="L276" s="698"/>
      <c r="M276" s="698"/>
      <c r="N276" s="698"/>
      <c r="O276" s="698"/>
      <c r="P276" s="698"/>
      <c r="Q276" s="698"/>
      <c r="R276" s="698"/>
      <c r="S276" s="698"/>
      <c r="T276" s="698"/>
      <c r="U276" s="698"/>
      <c r="V276" s="296"/>
      <c r="W276" s="696"/>
      <c r="X276" s="696"/>
      <c r="Y276" s="696"/>
      <c r="Z276" s="696"/>
      <c r="AA276" s="696"/>
      <c r="AB276" s="696"/>
      <c r="AC276" s="696"/>
      <c r="AD276" s="696"/>
      <c r="AE276" s="696"/>
      <c r="AF276" s="696"/>
      <c r="AG276" s="696"/>
      <c r="AH276" s="696"/>
      <c r="AI276" s="696"/>
      <c r="AJ276" s="696"/>
      <c r="AK276" s="296"/>
      <c r="AL276" s="296"/>
      <c r="AM276" s="696"/>
      <c r="AN276" s="696"/>
      <c r="AO276" s="696"/>
      <c r="AP276" s="696"/>
      <c r="AQ276" s="696"/>
      <c r="AR276" s="696"/>
      <c r="AS276" s="696"/>
      <c r="AT276" s="696"/>
      <c r="AU276" s="696"/>
      <c r="AV276" s="696"/>
      <c r="AW276" s="696"/>
      <c r="AX276" s="696"/>
      <c r="AY276" s="696"/>
      <c r="AZ276" s="696"/>
      <c r="BA276" s="696"/>
      <c r="BB276" s="696"/>
      <c r="BC276" s="696"/>
      <c r="BD276" s="696"/>
      <c r="BE276" s="696"/>
      <c r="BF276" s="696"/>
      <c r="BG276" s="696"/>
      <c r="BH276" s="696"/>
      <c r="BI276" s="696"/>
      <c r="BJ276" s="696"/>
      <c r="BK276" s="696"/>
      <c r="BL276" s="696"/>
      <c r="BM276" s="696"/>
      <c r="BN276" s="696"/>
      <c r="BO276" s="696"/>
      <c r="BP276" s="696"/>
      <c r="BQ276" s="696"/>
      <c r="BR276" s="696"/>
      <c r="BS276" s="696"/>
      <c r="BT276" s="696"/>
      <c r="BU276" s="696"/>
      <c r="BV276" s="696"/>
      <c r="BW276" s="696"/>
      <c r="BX276" s="696"/>
      <c r="BY276" s="696"/>
      <c r="BZ276" s="696"/>
      <c r="CA276" s="135"/>
      <c r="CB276" s="135"/>
    </row>
    <row r="277" spans="6:80" s="109" customFormat="1" x14ac:dyDescent="0.2">
      <c r="F277" s="16"/>
      <c r="G277" s="698"/>
      <c r="H277" s="698"/>
      <c r="I277" s="698"/>
      <c r="J277" s="698"/>
      <c r="K277" s="698"/>
      <c r="L277" s="698"/>
      <c r="M277" s="698"/>
      <c r="N277" s="698"/>
      <c r="O277" s="698"/>
      <c r="P277" s="698"/>
      <c r="Q277" s="698"/>
      <c r="R277" s="698"/>
      <c r="S277" s="698"/>
      <c r="T277" s="698"/>
      <c r="U277" s="698"/>
      <c r="V277" s="296"/>
      <c r="W277" s="696"/>
      <c r="X277" s="696"/>
      <c r="Y277" s="696"/>
      <c r="Z277" s="696"/>
      <c r="AA277" s="696"/>
      <c r="AB277" s="696"/>
      <c r="AC277" s="696"/>
      <c r="AD277" s="696"/>
      <c r="AE277" s="696"/>
      <c r="AF277" s="696"/>
      <c r="AG277" s="696"/>
      <c r="AH277" s="696"/>
      <c r="AI277" s="696"/>
      <c r="AJ277" s="696"/>
      <c r="AK277" s="296"/>
      <c r="AL277" s="296"/>
      <c r="AM277" s="696"/>
      <c r="AN277" s="696"/>
      <c r="AO277" s="696"/>
      <c r="AP277" s="696"/>
      <c r="AQ277" s="696"/>
      <c r="AR277" s="696"/>
      <c r="AS277" s="696"/>
      <c r="AT277" s="696"/>
      <c r="AU277" s="696"/>
      <c r="AV277" s="696"/>
      <c r="AW277" s="696"/>
      <c r="AX277" s="696"/>
      <c r="AY277" s="696"/>
      <c r="AZ277" s="696"/>
      <c r="BA277" s="696"/>
      <c r="BB277" s="696"/>
      <c r="BC277" s="696"/>
      <c r="BD277" s="696"/>
      <c r="BE277" s="696"/>
      <c r="BF277" s="696"/>
      <c r="BG277" s="696"/>
      <c r="BH277" s="696"/>
      <c r="BI277" s="696"/>
      <c r="BJ277" s="696"/>
      <c r="BK277" s="696"/>
      <c r="BL277" s="696"/>
      <c r="BM277" s="696"/>
      <c r="BN277" s="696"/>
      <c r="BO277" s="696"/>
      <c r="BP277" s="696"/>
      <c r="BQ277" s="696"/>
      <c r="BR277" s="696"/>
      <c r="BS277" s="696"/>
      <c r="BT277" s="696"/>
      <c r="BU277" s="696"/>
      <c r="BV277" s="696"/>
      <c r="BW277" s="696"/>
      <c r="BX277" s="696"/>
      <c r="BY277" s="696"/>
      <c r="BZ277" s="696"/>
      <c r="CA277" s="135"/>
      <c r="CB277" s="135"/>
    </row>
    <row r="278" spans="6:80" s="109" customFormat="1" x14ac:dyDescent="0.2">
      <c r="F278" s="16"/>
      <c r="G278" s="660"/>
      <c r="H278" s="698"/>
      <c r="I278" s="698"/>
      <c r="J278" s="698"/>
      <c r="K278" s="698"/>
      <c r="L278" s="698"/>
      <c r="M278" s="698"/>
      <c r="N278" s="698"/>
      <c r="O278" s="698"/>
      <c r="P278" s="698"/>
      <c r="Q278" s="698"/>
      <c r="R278" s="698"/>
      <c r="S278" s="698"/>
      <c r="T278" s="698"/>
      <c r="U278" s="698"/>
      <c r="V278" s="296"/>
      <c r="W278" s="696"/>
      <c r="X278" s="696"/>
      <c r="Y278" s="696"/>
      <c r="Z278" s="696"/>
      <c r="AA278" s="696"/>
      <c r="AB278" s="696"/>
      <c r="AC278" s="696"/>
      <c r="AD278" s="696"/>
      <c r="AE278" s="696"/>
      <c r="AF278" s="696"/>
      <c r="AG278" s="696"/>
      <c r="AH278" s="696"/>
      <c r="AI278" s="696"/>
      <c r="AJ278" s="696"/>
      <c r="AK278" s="296"/>
      <c r="AL278" s="296"/>
      <c r="AM278" s="696"/>
      <c r="AN278" s="696"/>
      <c r="AO278" s="696"/>
      <c r="AP278" s="696"/>
      <c r="AQ278" s="696"/>
      <c r="AR278" s="696"/>
      <c r="AS278" s="696"/>
      <c r="AT278" s="696"/>
      <c r="AU278" s="696"/>
      <c r="AV278" s="696"/>
      <c r="AW278" s="696"/>
      <c r="AX278" s="696"/>
      <c r="AY278" s="696"/>
      <c r="AZ278" s="696"/>
      <c r="BA278" s="696"/>
      <c r="BB278" s="696"/>
      <c r="BC278" s="696"/>
      <c r="BD278" s="696"/>
      <c r="BE278" s="696"/>
      <c r="BF278" s="696"/>
      <c r="BG278" s="696"/>
      <c r="BH278" s="696"/>
      <c r="BI278" s="696"/>
      <c r="BJ278" s="696"/>
      <c r="BK278" s="696"/>
      <c r="BL278" s="696"/>
      <c r="BM278" s="696"/>
      <c r="BN278" s="696"/>
      <c r="BO278" s="696"/>
      <c r="BP278" s="696"/>
      <c r="BQ278" s="696"/>
      <c r="BR278" s="696"/>
      <c r="BS278" s="696"/>
      <c r="BT278" s="696"/>
      <c r="BU278" s="696"/>
      <c r="BV278" s="696"/>
      <c r="BW278" s="696"/>
      <c r="BX278" s="696"/>
      <c r="BY278" s="696"/>
      <c r="BZ278" s="696"/>
      <c r="CA278" s="135"/>
      <c r="CB278" s="135"/>
    </row>
    <row r="279" spans="6:80" s="109" customFormat="1" x14ac:dyDescent="0.2">
      <c r="F279" s="16"/>
      <c r="G279" s="698"/>
      <c r="H279" s="698"/>
      <c r="I279" s="698"/>
      <c r="J279" s="698"/>
      <c r="K279" s="698"/>
      <c r="L279" s="698"/>
      <c r="M279" s="698"/>
      <c r="N279" s="698"/>
      <c r="O279" s="698"/>
      <c r="P279" s="698"/>
      <c r="Q279" s="698"/>
      <c r="R279" s="698"/>
      <c r="S279" s="698"/>
      <c r="T279" s="698"/>
      <c r="U279" s="698"/>
      <c r="V279" s="296"/>
      <c r="W279" s="696"/>
      <c r="X279" s="696"/>
      <c r="Y279" s="696"/>
      <c r="Z279" s="696"/>
      <c r="AA279" s="696"/>
      <c r="AB279" s="696"/>
      <c r="AC279" s="696"/>
      <c r="AD279" s="696"/>
      <c r="AE279" s="696"/>
      <c r="AF279" s="696"/>
      <c r="AG279" s="696"/>
      <c r="AH279" s="696"/>
      <c r="AI279" s="696"/>
      <c r="AJ279" s="696"/>
      <c r="AK279" s="296"/>
      <c r="AL279" s="296"/>
      <c r="AM279" s="696"/>
      <c r="AN279" s="696"/>
      <c r="AO279" s="696"/>
      <c r="AP279" s="696"/>
      <c r="AQ279" s="696"/>
      <c r="AR279" s="696"/>
      <c r="AS279" s="696"/>
      <c r="AT279" s="696"/>
      <c r="AU279" s="696"/>
      <c r="AV279" s="696"/>
      <c r="AW279" s="696"/>
      <c r="AX279" s="696"/>
      <c r="AY279" s="696"/>
      <c r="AZ279" s="696"/>
      <c r="BA279" s="696"/>
      <c r="BB279" s="696"/>
      <c r="BC279" s="696"/>
      <c r="BD279" s="696"/>
      <c r="BE279" s="696"/>
      <c r="BF279" s="696"/>
      <c r="BG279" s="696"/>
      <c r="BH279" s="696"/>
      <c r="BI279" s="699"/>
      <c r="BJ279" s="696"/>
      <c r="BK279" s="696"/>
      <c r="BL279" s="696"/>
      <c r="BM279" s="696"/>
      <c r="BN279" s="696"/>
      <c r="BO279" s="696"/>
      <c r="BP279" s="696"/>
      <c r="BQ279" s="696"/>
      <c r="BR279" s="696"/>
      <c r="BS279" s="696"/>
      <c r="BT279" s="696"/>
      <c r="BU279" s="696"/>
      <c r="BV279" s="696"/>
      <c r="BW279" s="696"/>
      <c r="BX279" s="696"/>
      <c r="BY279" s="696"/>
      <c r="BZ279" s="696"/>
      <c r="CA279" s="135"/>
      <c r="CB279" s="135"/>
    </row>
    <row r="280" spans="6:80" s="109" customFormat="1" ht="15.75" x14ac:dyDescent="0.25">
      <c r="F280" s="16"/>
      <c r="G280" s="669"/>
      <c r="H280" s="669"/>
      <c r="I280" s="669"/>
      <c r="J280" s="669"/>
      <c r="K280" s="669"/>
      <c r="L280" s="669"/>
      <c r="M280" s="669"/>
      <c r="N280" s="669"/>
      <c r="O280" s="669"/>
      <c r="P280" s="669"/>
      <c r="Q280" s="669"/>
      <c r="R280" s="669"/>
      <c r="S280" s="669"/>
      <c r="T280" s="669"/>
      <c r="U280" s="669"/>
      <c r="V280" s="296"/>
      <c r="W280" s="696"/>
      <c r="X280" s="696"/>
      <c r="Y280" s="696"/>
      <c r="Z280" s="696"/>
      <c r="AA280" s="696"/>
      <c r="AB280" s="696"/>
      <c r="AC280" s="696"/>
      <c r="AD280" s="696"/>
      <c r="AE280" s="696"/>
      <c r="AF280" s="696"/>
      <c r="AG280" s="696"/>
      <c r="AH280" s="696"/>
      <c r="AI280" s="696"/>
      <c r="AJ280" s="696"/>
      <c r="AK280" s="296"/>
      <c r="AL280" s="296"/>
      <c r="AM280" s="696"/>
      <c r="AN280" s="696"/>
      <c r="AO280" s="696"/>
      <c r="AP280" s="696"/>
      <c r="AQ280" s="696"/>
      <c r="AR280" s="696"/>
      <c r="AS280" s="696"/>
      <c r="AT280" s="696"/>
      <c r="AU280" s="696"/>
      <c r="AV280" s="696"/>
      <c r="AW280" s="696"/>
      <c r="AX280" s="696"/>
      <c r="AY280" s="696"/>
      <c r="AZ280" s="696"/>
      <c r="BA280" s="696"/>
      <c r="BB280" s="696"/>
      <c r="BC280" s="696"/>
      <c r="BD280" s="696"/>
      <c r="BE280" s="696"/>
      <c r="BF280" s="696"/>
      <c r="BG280" s="696"/>
      <c r="BH280" s="696"/>
      <c r="BI280" s="696"/>
      <c r="BJ280" s="696"/>
      <c r="BK280" s="696"/>
      <c r="BL280" s="696"/>
      <c r="BM280" s="696"/>
      <c r="BN280" s="696"/>
      <c r="BO280" s="696"/>
      <c r="BP280" s="696"/>
      <c r="BQ280" s="696"/>
      <c r="BR280" s="696"/>
      <c r="BS280" s="696"/>
      <c r="BT280" s="696"/>
      <c r="BU280" s="696"/>
      <c r="BV280" s="696"/>
      <c r="BW280" s="696"/>
      <c r="BX280" s="696"/>
      <c r="BY280" s="696"/>
      <c r="BZ280" s="696"/>
      <c r="CA280" s="135"/>
      <c r="CB280" s="135"/>
    </row>
    <row r="281" spans="6:80" s="109" customFormat="1" x14ac:dyDescent="0.2">
      <c r="G281" s="135"/>
      <c r="H281" s="135"/>
      <c r="I281" s="135"/>
      <c r="J281" s="135"/>
      <c r="K281" s="135"/>
      <c r="L281" s="135"/>
      <c r="M281" s="135"/>
      <c r="N281" s="135"/>
      <c r="O281" s="135"/>
      <c r="P281" s="135"/>
      <c r="Q281" s="135"/>
      <c r="R281" s="290"/>
      <c r="S281" s="290"/>
      <c r="T281" s="135"/>
      <c r="U281" s="135"/>
      <c r="V281" s="135"/>
      <c r="W281" s="135"/>
      <c r="X281" s="135"/>
      <c r="Y281" s="135"/>
      <c r="Z281" s="135"/>
      <c r="AA281" s="135"/>
      <c r="AB281" s="135"/>
      <c r="AC281" s="135"/>
      <c r="AD281" s="135"/>
      <c r="AE281" s="135"/>
      <c r="AF281" s="290"/>
      <c r="AG281" s="290"/>
      <c r="AH281" s="135"/>
      <c r="AI281" s="135"/>
      <c r="AJ281" s="135"/>
      <c r="AK281" s="135"/>
      <c r="AL281" s="135"/>
      <c r="AM281" s="135"/>
      <c r="AN281" s="290"/>
      <c r="AO281" s="290"/>
      <c r="AP281" s="290"/>
      <c r="AQ281" s="290"/>
      <c r="AR281" s="290"/>
      <c r="AS281" s="290"/>
      <c r="AT281" s="135"/>
      <c r="AU281" s="135"/>
      <c r="AV281" s="135"/>
      <c r="AW281" s="135"/>
      <c r="AX281" s="135"/>
      <c r="AY281" s="135"/>
      <c r="AZ281" s="135"/>
      <c r="BA281" s="135"/>
      <c r="BB281" s="135"/>
      <c r="BC281" s="135"/>
      <c r="BD281" s="135"/>
      <c r="BE281" s="135"/>
      <c r="BF281" s="290"/>
      <c r="BG281" s="290"/>
      <c r="BH281" s="135"/>
      <c r="BI281" s="135"/>
      <c r="BJ281" s="135"/>
      <c r="BK281" s="135"/>
      <c r="BL281" s="135"/>
      <c r="BM281" s="135"/>
      <c r="BN281" s="135"/>
      <c r="BO281" s="135"/>
      <c r="BP281" s="290"/>
      <c r="BQ281" s="290"/>
      <c r="BR281" s="290"/>
      <c r="BS281" s="290"/>
      <c r="BT281" s="290"/>
      <c r="BU281" s="290"/>
      <c r="BV281" s="135"/>
      <c r="BW281" s="135"/>
      <c r="BX281" s="135"/>
      <c r="BY281" s="135"/>
      <c r="BZ281" s="135"/>
      <c r="CA281" s="135"/>
      <c r="CB281" s="135"/>
    </row>
    <row r="282" spans="6:80" s="109" customFormat="1" x14ac:dyDescent="0.2">
      <c r="G282" s="135"/>
      <c r="H282" s="135"/>
      <c r="I282" s="697"/>
      <c r="J282" s="697"/>
      <c r="K282" s="697"/>
      <c r="L282" s="697"/>
      <c r="M282" s="697"/>
      <c r="N282" s="697"/>
      <c r="O282" s="697"/>
      <c r="P282" s="697"/>
      <c r="Q282" s="697"/>
      <c r="R282" s="697"/>
      <c r="S282" s="697"/>
      <c r="T282" s="697"/>
      <c r="U282" s="697"/>
      <c r="V282" s="697"/>
      <c r="W282" s="697"/>
      <c r="X282" s="697"/>
      <c r="Y282" s="697"/>
      <c r="Z282" s="697"/>
      <c r="AA282" s="697"/>
      <c r="AB282" s="697"/>
      <c r="AC282" s="697"/>
      <c r="AD282" s="697"/>
      <c r="AE282" s="697"/>
      <c r="AF282" s="697"/>
      <c r="AG282" s="697"/>
      <c r="AH282" s="697"/>
      <c r="AI282" s="697"/>
      <c r="AJ282" s="697"/>
      <c r="AK282" s="697"/>
      <c r="AL282" s="697"/>
      <c r="AM282" s="697"/>
      <c r="AN282" s="697"/>
      <c r="AO282" s="697"/>
      <c r="AP282" s="697"/>
      <c r="AQ282" s="697"/>
      <c r="AR282" s="697"/>
      <c r="AS282" s="697"/>
      <c r="AT282" s="697"/>
      <c r="AU282" s="697"/>
      <c r="AV282" s="697"/>
      <c r="AW282" s="697"/>
      <c r="AX282" s="697"/>
      <c r="AY282" s="697"/>
      <c r="AZ282" s="697"/>
      <c r="BA282" s="135"/>
      <c r="BB282" s="135"/>
      <c r="BC282" s="135"/>
      <c r="BD282" s="135"/>
      <c r="BE282" s="135"/>
      <c r="BF282" s="290"/>
      <c r="BG282" s="290"/>
      <c r="BH282" s="135"/>
      <c r="BI282" s="135"/>
      <c r="BJ282" s="135"/>
      <c r="BK282" s="135"/>
      <c r="BL282" s="135"/>
      <c r="BM282" s="135"/>
      <c r="BN282" s="135"/>
      <c r="BO282" s="135"/>
      <c r="BP282" s="290"/>
      <c r="BQ282" s="290"/>
      <c r="BR282" s="290"/>
      <c r="BS282" s="290"/>
      <c r="BT282" s="290"/>
      <c r="BU282" s="290"/>
      <c r="BV282" s="135"/>
      <c r="BW282" s="135"/>
      <c r="BX282" s="135"/>
      <c r="BY282" s="135"/>
      <c r="BZ282" s="135"/>
      <c r="CA282" s="135"/>
      <c r="CB282" s="135"/>
    </row>
    <row r="283" spans="6:80" s="109" customFormat="1" ht="18" x14ac:dyDescent="0.25">
      <c r="G283" s="135"/>
      <c r="H283" s="135"/>
      <c r="I283" s="135"/>
      <c r="J283" s="135"/>
      <c r="K283" s="135"/>
      <c r="L283" s="135"/>
      <c r="M283" s="135"/>
      <c r="N283" s="135"/>
      <c r="O283" s="135"/>
      <c r="P283" s="135"/>
      <c r="Q283" s="135"/>
      <c r="R283" s="290"/>
      <c r="S283" s="290"/>
      <c r="T283" s="135"/>
      <c r="U283" s="135"/>
      <c r="V283" s="135"/>
      <c r="W283" s="135"/>
      <c r="X283" s="135"/>
      <c r="Y283" s="135"/>
      <c r="Z283" s="135"/>
      <c r="AA283" s="135"/>
      <c r="AB283" s="135"/>
      <c r="AC283" s="135"/>
      <c r="AD283" s="135"/>
      <c r="AE283" s="135"/>
      <c r="AF283" s="290"/>
      <c r="AG283" s="290"/>
      <c r="AH283" s="135"/>
      <c r="AI283" s="135"/>
      <c r="AJ283" s="135"/>
      <c r="AK283" s="135"/>
      <c r="AL283" s="135"/>
      <c r="AM283" s="135"/>
      <c r="AN283" s="290"/>
      <c r="AO283" s="290"/>
      <c r="AP283" s="290"/>
      <c r="AQ283" s="290"/>
      <c r="AR283" s="290"/>
      <c r="AS283" s="290"/>
      <c r="AT283" s="135"/>
      <c r="AU283" s="135"/>
      <c r="AV283" s="135"/>
      <c r="AW283" s="135"/>
      <c r="AX283" s="135"/>
      <c r="AY283" s="134"/>
      <c r="AZ283" s="134"/>
      <c r="BA283" s="134"/>
      <c r="BB283" s="134"/>
      <c r="BC283" s="134"/>
      <c r="BD283" s="134"/>
      <c r="BE283" s="134"/>
      <c r="BF283" s="289"/>
      <c r="BG283" s="289"/>
      <c r="BH283" s="134"/>
      <c r="BI283" s="134"/>
      <c r="BJ283" s="134"/>
      <c r="BK283" s="134"/>
      <c r="BL283" s="134"/>
      <c r="BM283" s="134"/>
      <c r="BN283" s="134"/>
      <c r="BO283" s="134"/>
      <c r="BP283" s="289"/>
      <c r="BQ283" s="289"/>
      <c r="BR283" s="289"/>
      <c r="BS283" s="289"/>
      <c r="BT283" s="289"/>
      <c r="BU283" s="289"/>
      <c r="BV283" s="134"/>
      <c r="BW283" s="134"/>
      <c r="BX283" s="134"/>
      <c r="BY283" s="134"/>
      <c r="BZ283" s="134"/>
      <c r="CA283" s="134"/>
      <c r="CB283" s="134"/>
    </row>
    <row r="284" spans="6:80" s="109" customFormat="1" ht="18" x14ac:dyDescent="0.25">
      <c r="F284" s="137"/>
      <c r="G284" s="692"/>
      <c r="H284" s="692"/>
      <c r="I284" s="692"/>
      <c r="J284" s="692"/>
      <c r="K284" s="692"/>
      <c r="L284" s="692"/>
      <c r="M284" s="692"/>
      <c r="N284" s="692"/>
      <c r="O284" s="692"/>
      <c r="P284" s="692"/>
      <c r="Q284" s="692"/>
      <c r="R284" s="692"/>
      <c r="S284" s="692"/>
      <c r="T284" s="692"/>
      <c r="U284" s="692"/>
      <c r="V284" s="692"/>
      <c r="W284" s="692"/>
      <c r="X284" s="692"/>
      <c r="AC284" s="692"/>
      <c r="AD284" s="693"/>
      <c r="AE284" s="693"/>
      <c r="AF284" s="693"/>
      <c r="AG284" s="693"/>
      <c r="AH284" s="693"/>
      <c r="AI284" s="693"/>
      <c r="AJ284" s="693"/>
      <c r="AK284" s="693"/>
      <c r="AL284" s="693"/>
      <c r="AM284" s="693"/>
      <c r="AN284" s="693"/>
      <c r="AO284" s="693"/>
      <c r="AP284" s="693"/>
      <c r="AQ284" s="693"/>
      <c r="AR284" s="693"/>
      <c r="AS284" s="693"/>
      <c r="AT284" s="693"/>
      <c r="AU284" s="693"/>
      <c r="AV284" s="693"/>
      <c r="AW284" s="693"/>
      <c r="AX284" s="693"/>
      <c r="AY284" s="693"/>
      <c r="AZ284" s="693"/>
      <c r="BA284" s="693"/>
      <c r="BB284" s="693"/>
      <c r="BC284" s="693"/>
      <c r="BD284" s="693"/>
      <c r="BE284" s="693"/>
      <c r="BF284" s="693"/>
      <c r="BG284" s="693"/>
      <c r="BH284" s="693"/>
      <c r="BI284" s="693"/>
      <c r="BJ284" s="693"/>
      <c r="BK284" s="693"/>
      <c r="BL284" s="693"/>
      <c r="BM284" s="693"/>
      <c r="BP284" s="263"/>
      <c r="BQ284" s="263"/>
      <c r="BR284" s="263"/>
      <c r="BS284" s="263"/>
      <c r="BT284" s="263"/>
      <c r="BU284" s="263"/>
    </row>
    <row r="285" spans="6:80" s="109" customFormat="1" x14ac:dyDescent="0.2">
      <c r="R285" s="263"/>
      <c r="S285" s="263"/>
      <c r="AF285" s="263"/>
      <c r="AG285" s="263"/>
      <c r="AN285" s="263"/>
      <c r="AO285" s="263"/>
      <c r="AP285" s="263"/>
      <c r="AQ285" s="263"/>
      <c r="AR285" s="263"/>
      <c r="AS285" s="263"/>
      <c r="BF285" s="263"/>
      <c r="BG285" s="263"/>
      <c r="BP285" s="263"/>
      <c r="BQ285" s="263"/>
      <c r="BR285" s="263"/>
      <c r="BS285" s="263"/>
      <c r="BT285" s="263"/>
      <c r="BU285" s="263"/>
    </row>
    <row r="286" spans="6:80" s="109" customFormat="1" x14ac:dyDescent="0.2">
      <c r="R286" s="263"/>
      <c r="S286" s="263"/>
      <c r="AF286" s="263"/>
      <c r="AG286" s="263"/>
      <c r="AN286" s="263"/>
      <c r="AO286" s="263"/>
      <c r="AP286" s="263"/>
      <c r="AQ286" s="263"/>
      <c r="AR286" s="263"/>
      <c r="AS286" s="263"/>
      <c r="BF286" s="263"/>
      <c r="BG286" s="263"/>
      <c r="BP286" s="263"/>
      <c r="BQ286" s="263"/>
      <c r="BR286" s="263"/>
      <c r="BS286" s="263"/>
      <c r="BT286" s="263"/>
      <c r="BU286" s="263"/>
    </row>
    <row r="287" spans="6:80" s="109" customFormat="1" x14ac:dyDescent="0.2">
      <c r="R287" s="263"/>
      <c r="S287" s="263"/>
      <c r="AF287" s="263"/>
      <c r="AG287" s="263"/>
      <c r="AN287" s="263"/>
      <c r="AO287" s="263"/>
      <c r="AP287" s="263"/>
      <c r="AQ287" s="263"/>
      <c r="AR287" s="263"/>
      <c r="AS287" s="263"/>
      <c r="BF287" s="263"/>
      <c r="BG287" s="263"/>
      <c r="BP287" s="263"/>
      <c r="BQ287" s="263"/>
      <c r="BR287" s="263"/>
      <c r="BS287" s="263"/>
      <c r="BT287" s="263"/>
      <c r="BU287" s="263"/>
    </row>
    <row r="288" spans="6:80" s="109" customFormat="1" x14ac:dyDescent="0.2">
      <c r="R288" s="263"/>
      <c r="S288" s="263"/>
      <c r="AF288" s="263"/>
      <c r="AG288" s="263"/>
      <c r="AN288" s="263"/>
      <c r="AO288" s="263"/>
      <c r="AP288" s="263"/>
      <c r="AQ288" s="263"/>
      <c r="AR288" s="263"/>
      <c r="AS288" s="263"/>
      <c r="BF288" s="263"/>
      <c r="BG288" s="263"/>
      <c r="BP288" s="263"/>
      <c r="BQ288" s="263"/>
      <c r="BR288" s="263"/>
      <c r="BS288" s="263"/>
      <c r="BT288" s="263"/>
      <c r="BU288" s="263"/>
    </row>
    <row r="289" spans="6:83" s="109" customFormat="1" x14ac:dyDescent="0.2">
      <c r="R289" s="263"/>
      <c r="S289" s="263"/>
      <c r="AF289" s="263"/>
      <c r="AG289" s="263"/>
      <c r="AN289" s="263"/>
      <c r="AO289" s="263"/>
      <c r="AP289" s="263"/>
      <c r="AQ289" s="263"/>
      <c r="AR289" s="263"/>
      <c r="AS289" s="263"/>
      <c r="BF289" s="263"/>
      <c r="BG289" s="263"/>
      <c r="BP289" s="263"/>
      <c r="BQ289" s="263"/>
      <c r="BR289" s="263"/>
      <c r="BS289" s="263"/>
      <c r="BT289" s="263"/>
      <c r="BU289" s="263"/>
    </row>
    <row r="290" spans="6:83" s="109" customFormat="1" x14ac:dyDescent="0.2">
      <c r="R290" s="263"/>
      <c r="S290" s="263"/>
      <c r="AF290" s="263"/>
      <c r="AG290" s="263"/>
      <c r="AN290" s="263"/>
      <c r="AO290" s="263"/>
      <c r="AP290" s="263"/>
      <c r="AQ290" s="263"/>
      <c r="AR290" s="263"/>
      <c r="AS290" s="263"/>
      <c r="BF290" s="263"/>
      <c r="BG290" s="263"/>
      <c r="BP290" s="263"/>
      <c r="BQ290" s="263"/>
      <c r="BR290" s="263"/>
      <c r="BS290" s="263"/>
      <c r="BT290" s="263"/>
      <c r="BU290" s="263"/>
    </row>
    <row r="291" spans="6:83" s="109" customFormat="1" x14ac:dyDescent="0.2">
      <c r="F291" s="144"/>
      <c r="G291" s="144"/>
      <c r="H291" s="144"/>
      <c r="I291" s="144"/>
      <c r="J291" s="144"/>
      <c r="K291" s="144"/>
      <c r="L291" s="144"/>
      <c r="M291" s="144"/>
      <c r="N291" s="144"/>
      <c r="O291" s="144"/>
      <c r="P291" s="144"/>
      <c r="Q291" s="144"/>
      <c r="R291" s="301"/>
      <c r="S291" s="301"/>
      <c r="T291" s="144"/>
      <c r="U291" s="144"/>
      <c r="V291" s="144"/>
      <c r="W291" s="144"/>
      <c r="X291" s="144"/>
      <c r="Y291" s="144"/>
      <c r="Z291" s="144"/>
      <c r="AA291" s="144"/>
      <c r="AB291" s="144"/>
      <c r="AC291" s="144"/>
      <c r="AD291" s="144"/>
      <c r="AE291" s="144"/>
      <c r="AF291" s="301"/>
      <c r="AG291" s="301"/>
      <c r="AH291" s="144"/>
      <c r="AI291" s="144"/>
      <c r="AJ291" s="144"/>
      <c r="AK291" s="144"/>
      <c r="AL291" s="144"/>
      <c r="AM291" s="144"/>
      <c r="AN291" s="301"/>
      <c r="AO291" s="301"/>
      <c r="AP291" s="301"/>
      <c r="AQ291" s="301"/>
      <c r="AR291" s="301"/>
      <c r="AS291" s="301"/>
      <c r="AT291" s="144"/>
      <c r="AU291" s="144"/>
      <c r="AV291" s="144"/>
      <c r="AW291" s="144"/>
      <c r="AX291" s="144"/>
      <c r="AY291" s="144"/>
      <c r="AZ291" s="144"/>
      <c r="BA291" s="144"/>
      <c r="BB291" s="144"/>
      <c r="BC291" s="144"/>
      <c r="BD291" s="144"/>
      <c r="BE291" s="144"/>
      <c r="BF291" s="301"/>
      <c r="BG291" s="301"/>
      <c r="BH291" s="144"/>
      <c r="BI291" s="144"/>
      <c r="BJ291" s="144"/>
      <c r="BK291" s="144"/>
      <c r="BL291" s="144"/>
      <c r="BM291" s="144"/>
      <c r="BN291" s="144"/>
      <c r="BO291" s="144"/>
      <c r="BP291" s="301"/>
      <c r="BQ291" s="301"/>
      <c r="BR291" s="301"/>
      <c r="BS291" s="301"/>
      <c r="BT291" s="301"/>
      <c r="BU291" s="301"/>
      <c r="BV291" s="144"/>
      <c r="BW291" s="144"/>
      <c r="BX291" s="144"/>
      <c r="BY291" s="144"/>
      <c r="BZ291" s="144"/>
      <c r="CA291" s="144"/>
      <c r="CB291" s="144"/>
      <c r="CC291" s="144"/>
      <c r="CD291" s="144"/>
      <c r="CE291" s="144"/>
    </row>
    <row r="292" spans="6:83" s="109" customFormat="1" ht="18" x14ac:dyDescent="0.25">
      <c r="F292" s="144"/>
      <c r="G292" s="144"/>
      <c r="H292" s="144"/>
      <c r="I292" s="144"/>
      <c r="J292" s="144"/>
      <c r="K292" s="144"/>
      <c r="L292" s="144"/>
      <c r="M292" s="144"/>
      <c r="N292" s="144"/>
      <c r="O292" s="144"/>
      <c r="P292" s="144"/>
      <c r="Q292" s="144"/>
      <c r="R292" s="301"/>
      <c r="S292" s="301"/>
      <c r="T292" s="144"/>
      <c r="U292" s="144"/>
      <c r="V292" s="668"/>
      <c r="W292" s="668"/>
      <c r="X292" s="668"/>
      <c r="Y292" s="668"/>
      <c r="Z292" s="668"/>
      <c r="AA292" s="668"/>
      <c r="AB292" s="668"/>
      <c r="AC292" s="668"/>
      <c r="AD292" s="668"/>
      <c r="AE292" s="668"/>
      <c r="AF292" s="668"/>
      <c r="AG292" s="668"/>
      <c r="AH292" s="668"/>
      <c r="AI292" s="668"/>
      <c r="AJ292" s="668"/>
      <c r="AK292" s="668"/>
      <c r="AL292" s="668"/>
      <c r="AM292" s="668"/>
      <c r="AN292" s="668"/>
      <c r="AO292" s="668"/>
      <c r="AP292" s="668"/>
      <c r="AQ292" s="668"/>
      <c r="AR292" s="668"/>
      <c r="AS292" s="668"/>
      <c r="AT292" s="668"/>
      <c r="AU292" s="668"/>
      <c r="AV292" s="668"/>
      <c r="AW292" s="668"/>
      <c r="AX292" s="668"/>
      <c r="AY292" s="668"/>
      <c r="AZ292" s="668"/>
      <c r="BA292" s="668"/>
      <c r="BB292" s="668"/>
      <c r="BC292" s="668"/>
      <c r="BD292" s="668"/>
      <c r="BE292" s="668"/>
      <c r="BF292" s="668"/>
      <c r="BG292" s="668"/>
      <c r="BH292" s="668"/>
      <c r="BI292" s="668"/>
      <c r="BJ292" s="668"/>
      <c r="BK292" s="668"/>
      <c r="BL292" s="668"/>
      <c r="BM292" s="668"/>
      <c r="BN292" s="668"/>
      <c r="BO292" s="144"/>
      <c r="BP292" s="301"/>
      <c r="BQ292" s="301"/>
      <c r="BR292" s="301"/>
      <c r="BS292" s="301"/>
      <c r="BT292" s="301"/>
      <c r="BU292" s="301"/>
      <c r="BV292" s="144"/>
      <c r="BW292" s="144"/>
      <c r="BX292" s="144"/>
      <c r="BY292" s="144"/>
      <c r="BZ292" s="144"/>
      <c r="CA292" s="144"/>
      <c r="CB292" s="144"/>
      <c r="CC292" s="144"/>
      <c r="CD292" s="144"/>
      <c r="CE292" s="144"/>
    </row>
    <row r="293" spans="6:83" s="109" customFormat="1" x14ac:dyDescent="0.2">
      <c r="F293" s="667"/>
      <c r="G293" s="694"/>
      <c r="H293" s="694"/>
      <c r="I293" s="694"/>
      <c r="J293" s="694"/>
      <c r="K293" s="694"/>
      <c r="L293" s="694"/>
      <c r="M293" s="694"/>
      <c r="N293" s="694"/>
      <c r="O293" s="694"/>
      <c r="P293" s="694"/>
      <c r="Q293" s="694"/>
      <c r="R293" s="694"/>
      <c r="S293" s="694"/>
      <c r="T293" s="694"/>
      <c r="U293" s="694"/>
      <c r="V293" s="144"/>
      <c r="W293" s="144"/>
      <c r="X293" s="144"/>
      <c r="Y293" s="144"/>
      <c r="Z293" s="144"/>
      <c r="AA293" s="144"/>
      <c r="AB293" s="144"/>
      <c r="AC293" s="144"/>
      <c r="AD293" s="144"/>
      <c r="AE293" s="144"/>
      <c r="AF293" s="301"/>
      <c r="AG293" s="301"/>
      <c r="AH293" s="144"/>
      <c r="AI293" s="144"/>
      <c r="AJ293" s="144"/>
      <c r="AK293" s="144"/>
      <c r="AL293" s="144"/>
      <c r="AM293" s="144"/>
      <c r="AN293" s="301"/>
      <c r="AO293" s="301"/>
      <c r="AP293" s="301"/>
      <c r="AQ293" s="301"/>
      <c r="AR293" s="301"/>
      <c r="AS293" s="301"/>
      <c r="AT293" s="144"/>
      <c r="AU293" s="144"/>
      <c r="AV293" s="144"/>
      <c r="AW293" s="144"/>
      <c r="AX293" s="144"/>
      <c r="AY293" s="144"/>
      <c r="AZ293" s="144"/>
      <c r="BA293" s="144"/>
      <c r="BB293" s="144"/>
      <c r="BC293" s="144"/>
      <c r="BD293" s="144"/>
      <c r="BE293" s="144"/>
      <c r="BF293" s="301"/>
      <c r="BG293" s="301"/>
      <c r="BH293" s="144"/>
      <c r="BI293" s="144"/>
      <c r="BJ293" s="144"/>
      <c r="BK293" s="144"/>
      <c r="BL293" s="144"/>
      <c r="BM293" s="144"/>
      <c r="BN293" s="144"/>
      <c r="BO293" s="144"/>
      <c r="BP293" s="301"/>
      <c r="BQ293" s="301"/>
      <c r="BR293" s="301"/>
      <c r="BS293" s="301"/>
      <c r="BT293" s="301"/>
      <c r="BU293" s="301"/>
      <c r="BV293" s="144"/>
      <c r="BW293" s="144"/>
      <c r="BX293" s="144"/>
      <c r="BY293" s="144"/>
      <c r="BZ293" s="144"/>
      <c r="CA293" s="144"/>
      <c r="CB293" s="144"/>
      <c r="CC293" s="144"/>
      <c r="CD293" s="144"/>
      <c r="CE293" s="144"/>
    </row>
    <row r="294" spans="6:83" s="109" customFormat="1" ht="18.75" x14ac:dyDescent="0.3">
      <c r="F294" s="688"/>
      <c r="G294" s="688"/>
      <c r="H294" s="688"/>
      <c r="I294" s="688"/>
      <c r="J294" s="688"/>
      <c r="K294" s="688"/>
      <c r="L294" s="688"/>
      <c r="M294" s="688"/>
      <c r="N294" s="688"/>
      <c r="O294" s="688"/>
      <c r="P294" s="688"/>
      <c r="Q294" s="688"/>
      <c r="R294" s="688"/>
      <c r="S294" s="688"/>
      <c r="T294" s="688"/>
      <c r="U294" s="688"/>
      <c r="V294" s="695"/>
      <c r="W294" s="695"/>
      <c r="X294" s="695"/>
      <c r="Y294" s="695"/>
      <c r="Z294" s="695"/>
      <c r="AA294" s="695"/>
      <c r="AB294" s="695"/>
      <c r="AC294" s="695"/>
      <c r="AD294" s="695"/>
      <c r="AE294" s="695"/>
      <c r="AF294" s="695"/>
      <c r="AG294" s="695"/>
      <c r="AH294" s="695"/>
      <c r="AI294" s="695"/>
      <c r="AJ294" s="695"/>
      <c r="AK294" s="695"/>
      <c r="AL294" s="695"/>
      <c r="AM294" s="695"/>
      <c r="AN294" s="695"/>
      <c r="AO294" s="695"/>
      <c r="AP294" s="695"/>
      <c r="AQ294" s="695"/>
      <c r="AR294" s="695"/>
      <c r="AS294" s="695"/>
      <c r="AT294" s="695"/>
      <c r="AU294" s="695"/>
      <c r="AV294" s="695"/>
      <c r="AW294" s="695"/>
      <c r="AX294" s="695"/>
      <c r="AY294" s="695"/>
      <c r="AZ294" s="695"/>
      <c r="BA294" s="695"/>
      <c r="BB294" s="695"/>
      <c r="BC294" s="695"/>
      <c r="BD294" s="695"/>
      <c r="BE294" s="695"/>
      <c r="BF294" s="695"/>
      <c r="BG294" s="695"/>
      <c r="BH294" s="695"/>
      <c r="BI294" s="695"/>
      <c r="BJ294" s="695"/>
      <c r="BK294" s="695"/>
      <c r="BL294" s="695"/>
      <c r="BM294" s="695"/>
      <c r="BN294" s="695"/>
      <c r="BO294" s="695"/>
      <c r="BP294" s="695"/>
      <c r="BQ294" s="695"/>
      <c r="BR294" s="695"/>
      <c r="BS294" s="695"/>
      <c r="BT294" s="695"/>
      <c r="BU294" s="695"/>
      <c r="BV294" s="695"/>
      <c r="BW294" s="695"/>
      <c r="BX294" s="695"/>
      <c r="BY294" s="695"/>
      <c r="BZ294" s="695"/>
      <c r="CA294" s="143"/>
      <c r="CB294" s="143"/>
      <c r="CC294" s="29"/>
      <c r="CD294" s="29"/>
      <c r="CE294" s="144"/>
    </row>
    <row r="295" spans="6:83" s="109" customFormat="1" ht="18.75" x14ac:dyDescent="0.3">
      <c r="F295" s="688"/>
      <c r="G295" s="688"/>
      <c r="H295" s="688"/>
      <c r="I295" s="688"/>
      <c r="J295" s="688"/>
      <c r="K295" s="688"/>
      <c r="L295" s="688"/>
      <c r="M295" s="688"/>
      <c r="N295" s="688"/>
      <c r="O295" s="688"/>
      <c r="P295" s="688"/>
      <c r="Q295" s="688"/>
      <c r="R295" s="688"/>
      <c r="S295" s="688"/>
      <c r="T295" s="688"/>
      <c r="U295" s="688"/>
      <c r="V295" s="689"/>
      <c r="W295" s="689"/>
      <c r="X295" s="689"/>
      <c r="Y295" s="689"/>
      <c r="Z295" s="689"/>
      <c r="AA295" s="689"/>
      <c r="AB295" s="689"/>
      <c r="AC295" s="689"/>
      <c r="AD295" s="689"/>
      <c r="AE295" s="689"/>
      <c r="AF295" s="689"/>
      <c r="AG295" s="689"/>
      <c r="AH295" s="689"/>
      <c r="AI295" s="689"/>
      <c r="AJ295" s="689"/>
      <c r="AK295" s="689"/>
      <c r="AL295" s="689"/>
      <c r="AM295" s="689"/>
      <c r="AN295" s="689"/>
      <c r="AO295" s="689"/>
      <c r="AP295" s="689"/>
      <c r="AQ295" s="689"/>
      <c r="AR295" s="689"/>
      <c r="AS295" s="689"/>
      <c r="AT295" s="689"/>
      <c r="AU295" s="689"/>
      <c r="AV295" s="689"/>
      <c r="AW295" s="689"/>
      <c r="AX295" s="689"/>
      <c r="AY295" s="689"/>
      <c r="AZ295" s="689"/>
      <c r="BA295" s="689"/>
      <c r="BB295" s="689"/>
      <c r="BC295" s="689"/>
      <c r="BD295" s="689"/>
      <c r="BE295" s="689"/>
      <c r="BF295" s="689"/>
      <c r="BG295" s="689"/>
      <c r="BH295" s="689"/>
      <c r="BI295" s="689"/>
      <c r="BJ295" s="689"/>
      <c r="BK295" s="689"/>
      <c r="BL295" s="689"/>
      <c r="BM295" s="689"/>
      <c r="BN295" s="689"/>
      <c r="BO295" s="689"/>
      <c r="BP295" s="689"/>
      <c r="BQ295" s="689"/>
      <c r="BR295" s="689"/>
      <c r="BS295" s="689"/>
      <c r="BT295" s="689"/>
      <c r="BU295" s="689"/>
      <c r="BV295" s="689"/>
      <c r="BW295" s="689"/>
      <c r="BX295" s="689"/>
      <c r="BY295" s="689"/>
      <c r="BZ295" s="689"/>
      <c r="CA295" s="143"/>
      <c r="CB295" s="143"/>
      <c r="CC295" s="29"/>
      <c r="CD295" s="29"/>
      <c r="CE295" s="144"/>
    </row>
    <row r="296" spans="6:83" s="109" customFormat="1" ht="18.75" x14ac:dyDescent="0.3">
      <c r="F296" s="142"/>
      <c r="G296" s="142"/>
      <c r="H296" s="142"/>
      <c r="I296" s="142"/>
      <c r="J296" s="142"/>
      <c r="K296" s="142"/>
      <c r="L296" s="142"/>
      <c r="M296" s="142"/>
      <c r="N296" s="142"/>
      <c r="O296" s="142"/>
      <c r="P296" s="142"/>
      <c r="Q296" s="142"/>
      <c r="R296" s="297"/>
      <c r="S296" s="297"/>
      <c r="T296" s="142"/>
      <c r="U296" s="142"/>
      <c r="V296" s="690"/>
      <c r="W296" s="690"/>
      <c r="X296" s="690"/>
      <c r="Y296" s="690"/>
      <c r="Z296" s="690"/>
      <c r="AA296" s="690"/>
      <c r="AB296" s="690"/>
      <c r="AC296" s="690"/>
      <c r="AD296" s="690"/>
      <c r="AE296" s="690"/>
      <c r="AF296" s="690"/>
      <c r="AG296" s="690"/>
      <c r="AH296" s="690"/>
      <c r="AI296" s="690"/>
      <c r="AJ296" s="690"/>
      <c r="AK296" s="690"/>
      <c r="AL296" s="690"/>
      <c r="AM296" s="690"/>
      <c r="AN296" s="690"/>
      <c r="AO296" s="690"/>
      <c r="AP296" s="690"/>
      <c r="AQ296" s="690"/>
      <c r="AR296" s="690"/>
      <c r="AS296" s="690"/>
      <c r="AT296" s="690"/>
      <c r="AU296" s="690"/>
      <c r="AV296" s="690"/>
      <c r="AW296" s="690"/>
      <c r="AX296" s="690"/>
      <c r="AY296" s="690"/>
      <c r="AZ296" s="690"/>
      <c r="BA296" s="690"/>
      <c r="BB296" s="690"/>
      <c r="BC296" s="690"/>
      <c r="BD296" s="690"/>
      <c r="BE296" s="690"/>
      <c r="BF296" s="690"/>
      <c r="BG296" s="690"/>
      <c r="BH296" s="690"/>
      <c r="BI296" s="690"/>
      <c r="BJ296" s="690"/>
      <c r="BK296" s="690"/>
      <c r="BL296" s="690"/>
      <c r="BM296" s="690"/>
      <c r="BN296" s="690"/>
      <c r="BO296" s="690"/>
      <c r="BP296" s="690"/>
      <c r="BQ296" s="690"/>
      <c r="BR296" s="690"/>
      <c r="BS296" s="690"/>
      <c r="BT296" s="690"/>
      <c r="BU296" s="690"/>
      <c r="BV296" s="690"/>
      <c r="BW296" s="690"/>
      <c r="BX296" s="690"/>
      <c r="BY296" s="690"/>
      <c r="BZ296" s="690"/>
      <c r="CA296" s="143"/>
      <c r="CB296" s="143"/>
      <c r="CC296" s="29"/>
      <c r="CD296" s="29"/>
      <c r="CE296" s="144"/>
    </row>
    <row r="297" spans="6:83" s="109" customFormat="1" ht="18.75" x14ac:dyDescent="0.3">
      <c r="F297" s="142"/>
      <c r="G297" s="142"/>
      <c r="H297" s="142"/>
      <c r="I297" s="142"/>
      <c r="J297" s="142"/>
      <c r="K297" s="142"/>
      <c r="L297" s="142"/>
      <c r="M297" s="142"/>
      <c r="N297" s="142"/>
      <c r="O297" s="142"/>
      <c r="P297" s="142"/>
      <c r="Q297" s="142"/>
      <c r="R297" s="297"/>
      <c r="S297" s="297"/>
      <c r="T297" s="142"/>
      <c r="U297" s="142"/>
      <c r="V297" s="690"/>
      <c r="W297" s="690"/>
      <c r="X297" s="690"/>
      <c r="Y297" s="690"/>
      <c r="Z297" s="690"/>
      <c r="AA297" s="690"/>
      <c r="AB297" s="690"/>
      <c r="AC297" s="690"/>
      <c r="AD297" s="690"/>
      <c r="AE297" s="690"/>
      <c r="AF297" s="690"/>
      <c r="AG297" s="690"/>
      <c r="AH297" s="690"/>
      <c r="AI297" s="690"/>
      <c r="AJ297" s="690"/>
      <c r="AK297" s="690"/>
      <c r="AL297" s="690"/>
      <c r="AM297" s="690"/>
      <c r="AN297" s="690"/>
      <c r="AO297" s="690"/>
      <c r="AP297" s="690"/>
      <c r="AQ297" s="690"/>
      <c r="AR297" s="690"/>
      <c r="AS297" s="690"/>
      <c r="AT297" s="690"/>
      <c r="AU297" s="690"/>
      <c r="AV297" s="690"/>
      <c r="AW297" s="690"/>
      <c r="AX297" s="690"/>
      <c r="AY297" s="690"/>
      <c r="AZ297" s="690"/>
      <c r="BA297" s="690"/>
      <c r="BB297" s="690"/>
      <c r="BC297" s="690"/>
      <c r="BD297" s="690"/>
      <c r="BE297" s="690"/>
      <c r="BF297" s="690"/>
      <c r="BG297" s="690"/>
      <c r="BH297" s="690"/>
      <c r="BI297" s="690"/>
      <c r="BJ297" s="690"/>
      <c r="BK297" s="690"/>
      <c r="BL297" s="690"/>
      <c r="BM297" s="690"/>
      <c r="BN297" s="690"/>
      <c r="BO297" s="690"/>
      <c r="BP297" s="690"/>
      <c r="BQ297" s="690"/>
      <c r="BR297" s="690"/>
      <c r="BS297" s="690"/>
      <c r="BT297" s="690"/>
      <c r="BU297" s="690"/>
      <c r="BV297" s="690"/>
      <c r="BW297" s="690"/>
      <c r="BX297" s="690"/>
      <c r="BY297" s="690"/>
      <c r="BZ297" s="690"/>
      <c r="CA297" s="143"/>
      <c r="CB297" s="143"/>
      <c r="CC297" s="29"/>
      <c r="CD297" s="29"/>
      <c r="CE297" s="144"/>
    </row>
    <row r="298" spans="6:83" s="109" customFormat="1" ht="18.75" x14ac:dyDescent="0.3">
      <c r="F298" s="142"/>
      <c r="G298" s="142"/>
      <c r="H298" s="142"/>
      <c r="I298" s="142"/>
      <c r="J298" s="142"/>
      <c r="K298" s="142"/>
      <c r="L298" s="142"/>
      <c r="M298" s="142"/>
      <c r="N298" s="142"/>
      <c r="O298" s="142"/>
      <c r="P298" s="142"/>
      <c r="Q298" s="142"/>
      <c r="R298" s="297"/>
      <c r="S298" s="297"/>
      <c r="T298" s="142"/>
      <c r="U298" s="142"/>
      <c r="V298" s="690"/>
      <c r="W298" s="690"/>
      <c r="X298" s="690"/>
      <c r="Y298" s="690"/>
      <c r="Z298" s="690"/>
      <c r="AA298" s="690"/>
      <c r="AB298" s="690"/>
      <c r="AC298" s="690"/>
      <c r="AD298" s="690"/>
      <c r="AE298" s="690"/>
      <c r="AF298" s="690"/>
      <c r="AG298" s="690"/>
      <c r="AH298" s="690"/>
      <c r="AI298" s="690"/>
      <c r="AJ298" s="690"/>
      <c r="AK298" s="690"/>
      <c r="AL298" s="690"/>
      <c r="AM298" s="690"/>
      <c r="AN298" s="690"/>
      <c r="AO298" s="690"/>
      <c r="AP298" s="690"/>
      <c r="AQ298" s="690"/>
      <c r="AR298" s="690"/>
      <c r="AS298" s="690"/>
      <c r="AT298" s="690"/>
      <c r="AU298" s="690"/>
      <c r="AV298" s="690"/>
      <c r="AW298" s="690"/>
      <c r="AX298" s="690"/>
      <c r="AY298" s="690"/>
      <c r="AZ298" s="690"/>
      <c r="BA298" s="690"/>
      <c r="BB298" s="143"/>
      <c r="BC298" s="143"/>
      <c r="BD298" s="143"/>
      <c r="BE298" s="143"/>
      <c r="BF298" s="298"/>
      <c r="BG298" s="298"/>
      <c r="BH298" s="143"/>
      <c r="BI298" s="143"/>
      <c r="BJ298" s="143"/>
      <c r="BK298" s="143"/>
      <c r="BL298" s="143"/>
      <c r="BM298" s="143"/>
      <c r="BN298" s="143"/>
      <c r="BO298" s="143"/>
      <c r="BP298" s="298"/>
      <c r="BQ298" s="298"/>
      <c r="BR298" s="298"/>
      <c r="BS298" s="298"/>
      <c r="BT298" s="298"/>
      <c r="BU298" s="298"/>
      <c r="BV298" s="143"/>
      <c r="BW298" s="143"/>
      <c r="BX298" s="143"/>
      <c r="BY298" s="143"/>
      <c r="BZ298" s="143"/>
      <c r="CA298" s="143"/>
      <c r="CB298" s="143"/>
      <c r="CC298" s="29"/>
      <c r="CD298" s="29"/>
      <c r="CE298" s="144"/>
    </row>
    <row r="299" spans="6:83" s="109" customFormat="1" ht="18.75" x14ac:dyDescent="0.3">
      <c r="F299" s="142"/>
      <c r="G299" s="142"/>
      <c r="H299" s="142"/>
      <c r="I299" s="142"/>
      <c r="J299" s="142"/>
      <c r="K299" s="142"/>
      <c r="L299" s="142"/>
      <c r="M299" s="142"/>
      <c r="N299" s="142"/>
      <c r="O299" s="142"/>
      <c r="P299" s="142"/>
      <c r="Q299" s="691"/>
      <c r="R299" s="299"/>
      <c r="S299" s="299"/>
      <c r="T299" s="677"/>
      <c r="U299" s="677"/>
      <c r="V299" s="677"/>
      <c r="W299" s="677"/>
      <c r="X299" s="677"/>
      <c r="Y299" s="677"/>
      <c r="Z299" s="145"/>
      <c r="AA299" s="677"/>
      <c r="AB299" s="677"/>
      <c r="AC299" s="677"/>
      <c r="AD299" s="145"/>
      <c r="AE299" s="677"/>
      <c r="AF299" s="677"/>
      <c r="AG299" s="677"/>
      <c r="AH299" s="677"/>
      <c r="AI299" s="677"/>
      <c r="AJ299" s="677"/>
      <c r="AK299" s="677"/>
      <c r="AL299" s="677"/>
      <c r="AM299" s="145"/>
      <c r="AN299" s="303"/>
      <c r="AO299" s="303"/>
      <c r="AP299" s="303"/>
      <c r="AQ299" s="303"/>
      <c r="AR299" s="303"/>
      <c r="AS299" s="303"/>
      <c r="AT299" s="677"/>
      <c r="AU299" s="677"/>
      <c r="AV299" s="677"/>
      <c r="AW299" s="145"/>
      <c r="AX299" s="677"/>
      <c r="AY299" s="677"/>
      <c r="AZ299" s="677"/>
      <c r="BA299" s="145"/>
      <c r="BB299" s="677"/>
      <c r="BC299" s="677"/>
      <c r="BD299" s="677"/>
      <c r="BE299" s="677"/>
      <c r="BF299" s="300"/>
      <c r="BG299" s="300"/>
      <c r="BH299" s="145"/>
      <c r="BI299" s="677"/>
      <c r="BJ299" s="677"/>
      <c r="BK299" s="677"/>
      <c r="BL299" s="145"/>
      <c r="BM299" s="677"/>
      <c r="BN299" s="677"/>
      <c r="BO299" s="677"/>
      <c r="BP299" s="300"/>
      <c r="BQ299" s="300"/>
      <c r="BR299" s="300"/>
      <c r="BS299" s="300"/>
      <c r="BT299" s="300"/>
      <c r="BU299" s="300"/>
      <c r="BV299" s="145"/>
      <c r="BW299" s="677"/>
      <c r="BX299" s="677"/>
      <c r="BY299" s="677"/>
      <c r="BZ299" s="677"/>
      <c r="CA299" s="145"/>
      <c r="CB299" s="677"/>
      <c r="CC299" s="677"/>
      <c r="CD299" s="677"/>
      <c r="CE299" s="677"/>
    </row>
    <row r="300" spans="6:83" s="109" customFormat="1" ht="15" x14ac:dyDescent="0.25"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691"/>
      <c r="R300" s="299"/>
      <c r="S300" s="299"/>
      <c r="T300" s="145"/>
      <c r="U300" s="145"/>
      <c r="V300" s="145"/>
      <c r="W300" s="145"/>
      <c r="X300" s="145"/>
      <c r="Y300" s="145"/>
      <c r="Z300" s="145"/>
      <c r="AA300" s="145"/>
      <c r="AB300" s="145"/>
      <c r="AC300" s="145"/>
      <c r="AD300" s="145"/>
      <c r="AE300" s="145"/>
      <c r="AF300" s="303"/>
      <c r="AG300" s="303"/>
      <c r="AH300" s="145"/>
      <c r="AI300" s="145"/>
      <c r="AJ300" s="145"/>
      <c r="AK300" s="145"/>
      <c r="AL300" s="145"/>
      <c r="AM300" s="145"/>
      <c r="AN300" s="303"/>
      <c r="AO300" s="303"/>
      <c r="AP300" s="303"/>
      <c r="AQ300" s="303"/>
      <c r="AR300" s="303"/>
      <c r="AS300" s="303"/>
      <c r="AT300" s="145"/>
      <c r="AU300" s="145"/>
      <c r="AV300" s="145"/>
      <c r="AW300" s="145"/>
      <c r="AX300" s="145"/>
      <c r="AY300" s="145"/>
      <c r="AZ300" s="145"/>
      <c r="BA300" s="145"/>
      <c r="BB300" s="145"/>
      <c r="BC300" s="145"/>
      <c r="BD300" s="145"/>
      <c r="BE300" s="145"/>
      <c r="BF300" s="303"/>
      <c r="BG300" s="303"/>
      <c r="BH300" s="145"/>
      <c r="BI300" s="145"/>
      <c r="BJ300" s="145"/>
      <c r="BK300" s="145"/>
      <c r="BL300" s="145"/>
      <c r="BM300" s="145"/>
      <c r="BN300" s="145"/>
      <c r="BO300" s="145"/>
      <c r="BP300" s="303"/>
      <c r="BQ300" s="303"/>
      <c r="BR300" s="303"/>
      <c r="BS300" s="303"/>
      <c r="BT300" s="303"/>
      <c r="BU300" s="303"/>
      <c r="BV300" s="145"/>
      <c r="BW300" s="145"/>
      <c r="BX300" s="145"/>
      <c r="BY300" s="145"/>
      <c r="BZ300" s="145"/>
      <c r="CA300" s="145"/>
      <c r="CB300" s="145"/>
      <c r="CC300" s="145"/>
      <c r="CD300" s="31"/>
      <c r="CE300" s="145"/>
    </row>
    <row r="301" spans="6:83" s="109" customFormat="1" ht="15" x14ac:dyDescent="0.25"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691"/>
      <c r="R301" s="299"/>
      <c r="S301" s="299"/>
      <c r="T301" s="145"/>
      <c r="U301" s="145"/>
      <c r="V301" s="145"/>
      <c r="W301" s="145"/>
      <c r="X301" s="145"/>
      <c r="Y301" s="145"/>
      <c r="Z301" s="145"/>
      <c r="AA301" s="145"/>
      <c r="AB301" s="145"/>
      <c r="AC301" s="145"/>
      <c r="AD301" s="145"/>
      <c r="AE301" s="145"/>
      <c r="AF301" s="303"/>
      <c r="AG301" s="303"/>
      <c r="AH301" s="145"/>
      <c r="AI301" s="145"/>
      <c r="AJ301" s="145"/>
      <c r="AK301" s="145"/>
      <c r="AL301" s="145"/>
      <c r="AM301" s="145"/>
      <c r="AN301" s="303"/>
      <c r="AO301" s="303"/>
      <c r="AP301" s="303"/>
      <c r="AQ301" s="303"/>
      <c r="AR301" s="303"/>
      <c r="AS301" s="303"/>
      <c r="AT301" s="145"/>
      <c r="AU301" s="145"/>
      <c r="AV301" s="145"/>
      <c r="AW301" s="145"/>
      <c r="AX301" s="145"/>
      <c r="AY301" s="145"/>
      <c r="AZ301" s="145"/>
      <c r="BA301" s="145"/>
      <c r="BB301" s="145"/>
      <c r="BC301" s="145"/>
      <c r="BD301" s="145"/>
      <c r="BE301" s="145"/>
      <c r="BF301" s="303"/>
      <c r="BG301" s="303"/>
      <c r="BH301" s="145"/>
      <c r="BI301" s="145"/>
      <c r="BJ301" s="145"/>
      <c r="BK301" s="145"/>
      <c r="BL301" s="145"/>
      <c r="BM301" s="145"/>
      <c r="BN301" s="145"/>
      <c r="BO301" s="145"/>
      <c r="BP301" s="303"/>
      <c r="BQ301" s="303"/>
      <c r="BR301" s="303"/>
      <c r="BS301" s="303"/>
      <c r="BT301" s="303"/>
      <c r="BU301" s="303"/>
      <c r="BV301" s="145"/>
      <c r="BW301" s="145"/>
      <c r="BX301" s="145"/>
      <c r="BY301" s="145"/>
      <c r="BZ301" s="145"/>
      <c r="CA301" s="145"/>
      <c r="CB301" s="145"/>
      <c r="CC301" s="145"/>
      <c r="CD301" s="31"/>
      <c r="CE301" s="145"/>
    </row>
    <row r="302" spans="6:83" s="109" customFormat="1" ht="15" x14ac:dyDescent="0.25"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145"/>
      <c r="R302" s="303"/>
      <c r="S302" s="303"/>
      <c r="T302" s="145"/>
      <c r="U302" s="145"/>
      <c r="V302" s="145"/>
      <c r="W302" s="145"/>
      <c r="X302" s="145"/>
      <c r="Y302" s="145"/>
      <c r="Z302" s="145"/>
      <c r="AA302" s="145"/>
      <c r="AB302" s="145"/>
      <c r="AC302" s="145"/>
      <c r="AD302" s="145"/>
      <c r="AE302" s="145"/>
      <c r="AF302" s="303"/>
      <c r="AG302" s="303"/>
      <c r="AH302" s="145"/>
      <c r="AI302" s="145"/>
      <c r="AJ302" s="145"/>
      <c r="AK302" s="145"/>
      <c r="AL302" s="145"/>
      <c r="AM302" s="145"/>
      <c r="AN302" s="303"/>
      <c r="AO302" s="303"/>
      <c r="AP302" s="303"/>
      <c r="AQ302" s="303"/>
      <c r="AR302" s="303"/>
      <c r="AS302" s="303"/>
      <c r="AT302" s="145"/>
      <c r="AU302" s="145"/>
      <c r="AV302" s="145"/>
      <c r="AW302" s="145"/>
      <c r="AX302" s="145"/>
      <c r="AY302" s="145"/>
      <c r="AZ302" s="145"/>
      <c r="BA302" s="145"/>
      <c r="BB302" s="145"/>
      <c r="BC302" s="145"/>
      <c r="BD302" s="145"/>
      <c r="BE302" s="145"/>
      <c r="BF302" s="303"/>
      <c r="BG302" s="303"/>
      <c r="BH302" s="145"/>
      <c r="BI302" s="145"/>
      <c r="BJ302" s="145"/>
      <c r="BK302" s="145"/>
      <c r="BL302" s="145"/>
      <c r="BM302" s="145"/>
      <c r="BN302" s="145"/>
      <c r="BO302" s="145"/>
      <c r="BP302" s="303"/>
      <c r="BQ302" s="303"/>
      <c r="BR302" s="303"/>
      <c r="BS302" s="303"/>
      <c r="BT302" s="303"/>
      <c r="BU302" s="303"/>
      <c r="BV302" s="145"/>
      <c r="BW302" s="145"/>
      <c r="BX302" s="145"/>
      <c r="BY302" s="145"/>
      <c r="BZ302" s="145"/>
      <c r="CA302" s="145"/>
      <c r="CB302" s="145"/>
      <c r="CC302" s="31"/>
      <c r="CD302" s="31"/>
      <c r="CE302" s="31"/>
    </row>
    <row r="303" spans="6:83" s="109" customFormat="1" ht="15" x14ac:dyDescent="0.25"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126"/>
      <c r="R303" s="282"/>
      <c r="S303" s="282"/>
      <c r="T303" s="126"/>
      <c r="U303" s="126"/>
      <c r="V303" s="126"/>
      <c r="W303" s="126"/>
      <c r="X303" s="126"/>
      <c r="Y303" s="126"/>
      <c r="Z303" s="735"/>
      <c r="AA303" s="735"/>
      <c r="AB303" s="735"/>
      <c r="AC303" s="735"/>
      <c r="AD303" s="735"/>
      <c r="AE303" s="735"/>
      <c r="AF303" s="735"/>
      <c r="AG303" s="735"/>
      <c r="AH303" s="735"/>
      <c r="AI303" s="735"/>
      <c r="AJ303" s="735"/>
      <c r="AK303" s="735"/>
      <c r="AL303" s="735"/>
      <c r="AM303" s="735"/>
      <c r="AN303" s="735"/>
      <c r="AO303" s="735"/>
      <c r="AP303" s="735"/>
      <c r="AQ303" s="735"/>
      <c r="AR303" s="735"/>
      <c r="AS303" s="735"/>
      <c r="AT303" s="735"/>
      <c r="AU303" s="735"/>
      <c r="AV303" s="735"/>
      <c r="AW303" s="735"/>
      <c r="AX303" s="735"/>
      <c r="AY303" s="735"/>
      <c r="AZ303" s="735"/>
      <c r="BA303" s="735"/>
      <c r="BB303" s="735"/>
      <c r="BC303" s="735"/>
      <c r="BD303" s="735"/>
      <c r="BE303" s="735"/>
      <c r="BF303" s="735"/>
      <c r="BG303" s="735"/>
      <c r="BH303" s="735"/>
      <c r="BI303" s="735"/>
      <c r="BJ303" s="735"/>
      <c r="BK303" s="735"/>
      <c r="BL303" s="735"/>
      <c r="BM303" s="735"/>
      <c r="BN303" s="735"/>
      <c r="BO303" s="735"/>
      <c r="BP303" s="735"/>
      <c r="BQ303" s="735"/>
      <c r="BR303" s="735"/>
      <c r="BS303" s="735"/>
      <c r="BT303" s="735"/>
      <c r="BU303" s="735"/>
      <c r="BV303" s="735"/>
      <c r="BW303" s="735"/>
      <c r="BX303" s="735"/>
      <c r="BY303" s="735"/>
      <c r="BZ303" s="735"/>
      <c r="CA303" s="735"/>
      <c r="CB303" s="735"/>
      <c r="CC303" s="735"/>
      <c r="CD303" s="735"/>
      <c r="CE303" s="129"/>
    </row>
    <row r="304" spans="6:83" s="109" customFormat="1" ht="15.75" x14ac:dyDescent="0.25"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F304" s="32"/>
      <c r="AG304" s="32"/>
      <c r="AH304" s="32"/>
      <c r="AI304" s="32"/>
      <c r="AJ304" s="32"/>
      <c r="AK304" s="32"/>
      <c r="AL304" s="32"/>
      <c r="AM304" s="32"/>
      <c r="AN304" s="32"/>
      <c r="AO304" s="32"/>
      <c r="AP304" s="32"/>
      <c r="AQ304" s="32"/>
      <c r="AR304" s="32"/>
      <c r="AS304" s="32"/>
      <c r="AT304" s="32"/>
      <c r="AU304" s="32"/>
      <c r="AV304" s="32"/>
      <c r="AW304" s="32"/>
      <c r="AX304" s="32"/>
      <c r="AY304" s="32"/>
      <c r="AZ304" s="32"/>
      <c r="BA304" s="32"/>
      <c r="BB304" s="32"/>
      <c r="BC304" s="32"/>
      <c r="BD304" s="32"/>
      <c r="BE304" s="32"/>
      <c r="BF304" s="32"/>
      <c r="BG304" s="32"/>
      <c r="BH304" s="32"/>
      <c r="BI304" s="32"/>
      <c r="BJ304" s="32"/>
      <c r="BK304" s="129"/>
      <c r="BL304" s="129"/>
      <c r="BM304" s="129"/>
      <c r="BN304" s="129"/>
      <c r="BO304" s="129"/>
      <c r="BP304" s="283"/>
      <c r="BQ304" s="283"/>
      <c r="BR304" s="283"/>
      <c r="BS304" s="283"/>
      <c r="BT304" s="283"/>
      <c r="BU304" s="283"/>
      <c r="BV304" s="129"/>
      <c r="BW304" s="129"/>
      <c r="BX304" s="129"/>
      <c r="BY304" s="129"/>
      <c r="BZ304" s="129"/>
      <c r="CA304" s="129"/>
      <c r="CB304" s="129"/>
      <c r="CC304" s="129"/>
      <c r="CD304" s="129"/>
      <c r="CE304" s="129"/>
    </row>
    <row r="305" spans="6:83" s="109" customFormat="1" x14ac:dyDescent="0.2">
      <c r="F305" s="685"/>
      <c r="G305" s="686"/>
      <c r="H305" s="686"/>
      <c r="I305" s="686"/>
      <c r="J305" s="686"/>
      <c r="K305" s="686"/>
      <c r="L305" s="686"/>
      <c r="M305" s="686"/>
      <c r="N305" s="686"/>
      <c r="O305" s="686"/>
      <c r="P305" s="686"/>
      <c r="Q305" s="686"/>
      <c r="R305" s="686"/>
      <c r="S305" s="686"/>
      <c r="T305" s="686"/>
      <c r="U305" s="686"/>
      <c r="V305" s="673"/>
      <c r="W305" s="673"/>
      <c r="X305" s="673"/>
      <c r="Y305" s="673"/>
      <c r="Z305" s="673"/>
      <c r="AA305" s="673"/>
      <c r="AB305" s="673"/>
      <c r="AC305" s="673"/>
      <c r="AD305" s="673"/>
      <c r="AE305" s="673"/>
      <c r="AF305" s="673"/>
      <c r="AG305" s="673"/>
      <c r="AH305" s="673"/>
      <c r="AI305" s="673"/>
      <c r="AJ305" s="673"/>
      <c r="AK305" s="673"/>
      <c r="AL305" s="673"/>
      <c r="AM305" s="673"/>
      <c r="AN305" s="673"/>
      <c r="AO305" s="673"/>
      <c r="AP305" s="673"/>
      <c r="AQ305" s="673"/>
      <c r="AR305" s="673"/>
      <c r="AS305" s="673"/>
      <c r="AT305" s="673"/>
      <c r="AU305" s="673"/>
      <c r="AV305" s="694"/>
      <c r="AW305" s="694"/>
      <c r="AX305" s="694"/>
      <c r="AY305" s="694"/>
      <c r="AZ305" s="694"/>
      <c r="BA305" s="694"/>
      <c r="BB305" s="694"/>
      <c r="BC305" s="694"/>
      <c r="BD305" s="694"/>
      <c r="BE305" s="694"/>
      <c r="BF305" s="694"/>
      <c r="BG305" s="694"/>
      <c r="BH305" s="694"/>
      <c r="BI305" s="694"/>
      <c r="BJ305" s="694"/>
      <c r="BK305" s="694"/>
      <c r="BL305" s="694"/>
      <c r="BM305" s="694"/>
      <c r="BN305" s="694"/>
      <c r="BO305" s="694"/>
      <c r="BP305" s="694"/>
      <c r="BQ305" s="694"/>
      <c r="BR305" s="694"/>
      <c r="BS305" s="694"/>
      <c r="BT305" s="694"/>
      <c r="BU305" s="694"/>
      <c r="BV305" s="694"/>
      <c r="BW305" s="694"/>
      <c r="BX305" s="694"/>
      <c r="BY305" s="694"/>
      <c r="BZ305" s="694"/>
      <c r="CA305" s="694"/>
      <c r="CB305" s="694"/>
      <c r="CC305" s="694"/>
      <c r="CD305" s="694"/>
      <c r="CE305" s="144"/>
    </row>
    <row r="306" spans="6:83" s="109" customFormat="1" x14ac:dyDescent="0.2">
      <c r="F306" s="685"/>
      <c r="G306" s="686"/>
      <c r="H306" s="686"/>
      <c r="I306" s="686"/>
      <c r="J306" s="686"/>
      <c r="K306" s="686"/>
      <c r="L306" s="686"/>
      <c r="M306" s="686"/>
      <c r="N306" s="686"/>
      <c r="O306" s="686"/>
      <c r="P306" s="686"/>
      <c r="Q306" s="686"/>
      <c r="R306" s="686"/>
      <c r="S306" s="686"/>
      <c r="T306" s="686"/>
      <c r="U306" s="686"/>
      <c r="V306" s="678"/>
      <c r="W306" s="687"/>
      <c r="X306" s="687"/>
      <c r="Y306" s="678"/>
      <c r="Z306" s="678"/>
      <c r="AA306" s="678"/>
      <c r="AB306" s="678"/>
      <c r="AC306" s="674"/>
      <c r="AD306" s="674"/>
      <c r="AE306" s="675"/>
      <c r="AF306" s="675"/>
      <c r="AG306" s="675"/>
      <c r="AH306" s="684"/>
      <c r="AI306" s="684"/>
      <c r="AJ306" s="684"/>
      <c r="AK306" s="684"/>
      <c r="AL306" s="684"/>
      <c r="AM306" s="674"/>
      <c r="AN306" s="674"/>
      <c r="AO306" s="674"/>
      <c r="AP306" s="674"/>
      <c r="AQ306" s="674"/>
      <c r="AR306" s="674"/>
      <c r="AS306" s="674"/>
      <c r="AT306" s="674"/>
      <c r="AU306" s="674"/>
      <c r="AV306" s="674"/>
      <c r="AW306" s="674"/>
      <c r="AX306" s="674"/>
      <c r="AY306" s="681"/>
      <c r="AZ306" s="676"/>
      <c r="BA306" s="676"/>
      <c r="BB306" s="676"/>
      <c r="BC306" s="674"/>
      <c r="BD306" s="674"/>
      <c r="BE306" s="677"/>
      <c r="BF306" s="677"/>
      <c r="BG306" s="677"/>
      <c r="BH306" s="682"/>
      <c r="BI306" s="682"/>
      <c r="BJ306" s="682"/>
      <c r="BK306" s="682"/>
      <c r="BL306" s="682"/>
      <c r="BM306" s="682"/>
      <c r="BN306" s="682"/>
      <c r="BO306" s="674"/>
      <c r="BP306" s="674"/>
      <c r="BQ306" s="674"/>
      <c r="BR306" s="674"/>
      <c r="BS306" s="674"/>
      <c r="BT306" s="674"/>
      <c r="BU306" s="674"/>
      <c r="BV306" s="674"/>
      <c r="BW306" s="674"/>
      <c r="BX306" s="674"/>
      <c r="BY306" s="674"/>
      <c r="BZ306" s="674"/>
      <c r="CA306" s="951"/>
      <c r="CB306" s="951"/>
      <c r="CC306" s="951"/>
      <c r="CD306" s="951"/>
      <c r="CE306" s="144"/>
    </row>
    <row r="307" spans="6:83" s="109" customFormat="1" x14ac:dyDescent="0.2">
      <c r="F307" s="685"/>
      <c r="G307" s="686"/>
      <c r="H307" s="686"/>
      <c r="I307" s="686"/>
      <c r="J307" s="686"/>
      <c r="K307" s="686"/>
      <c r="L307" s="686"/>
      <c r="M307" s="686"/>
      <c r="N307" s="686"/>
      <c r="O307" s="686"/>
      <c r="P307" s="686"/>
      <c r="Q307" s="686"/>
      <c r="R307" s="686"/>
      <c r="S307" s="686"/>
      <c r="T307" s="686"/>
      <c r="U307" s="686"/>
      <c r="V307" s="678"/>
      <c r="W307" s="687"/>
      <c r="X307" s="687"/>
      <c r="Y307" s="678"/>
      <c r="Z307" s="678"/>
      <c r="AA307" s="678"/>
      <c r="AB307" s="678"/>
      <c r="AC307" s="674"/>
      <c r="AD307" s="674"/>
      <c r="AE307" s="674"/>
      <c r="AF307" s="674"/>
      <c r="AG307" s="674"/>
      <c r="AH307" s="674"/>
      <c r="AI307" s="675"/>
      <c r="AJ307" s="676"/>
      <c r="AK307" s="676"/>
      <c r="AL307" s="676"/>
      <c r="AM307" s="674"/>
      <c r="AN307" s="674"/>
      <c r="AO307" s="674"/>
      <c r="AP307" s="674"/>
      <c r="AQ307" s="674"/>
      <c r="AR307" s="674"/>
      <c r="AS307" s="674"/>
      <c r="AT307" s="674"/>
      <c r="AU307" s="674"/>
      <c r="AV307" s="674"/>
      <c r="AW307" s="674"/>
      <c r="AX307" s="674"/>
      <c r="AY307" s="676"/>
      <c r="AZ307" s="676"/>
      <c r="BA307" s="676"/>
      <c r="BB307" s="676"/>
      <c r="BC307" s="674"/>
      <c r="BD307" s="674"/>
      <c r="BE307" s="674"/>
      <c r="BF307" s="674"/>
      <c r="BG307" s="674"/>
      <c r="BH307" s="674"/>
      <c r="BI307" s="677"/>
      <c r="BJ307" s="677"/>
      <c r="BK307" s="677"/>
      <c r="BL307" s="677"/>
      <c r="BM307" s="677"/>
      <c r="BN307" s="677"/>
      <c r="BO307" s="674"/>
      <c r="BP307" s="674"/>
      <c r="BQ307" s="674"/>
      <c r="BR307" s="674"/>
      <c r="BS307" s="674"/>
      <c r="BT307" s="674"/>
      <c r="BU307" s="674"/>
      <c r="BV307" s="674"/>
      <c r="BW307" s="674"/>
      <c r="BX307" s="674"/>
      <c r="BY307" s="674"/>
      <c r="BZ307" s="674"/>
      <c r="CA307" s="951"/>
      <c r="CB307" s="951"/>
      <c r="CC307" s="951"/>
      <c r="CD307" s="951"/>
      <c r="CE307" s="144"/>
    </row>
    <row r="308" spans="6:83" s="109" customFormat="1" x14ac:dyDescent="0.2">
      <c r="F308" s="685"/>
      <c r="G308" s="686"/>
      <c r="H308" s="686"/>
      <c r="I308" s="686"/>
      <c r="J308" s="686"/>
      <c r="K308" s="686"/>
      <c r="L308" s="686"/>
      <c r="M308" s="686"/>
      <c r="N308" s="686"/>
      <c r="O308" s="686"/>
      <c r="P308" s="686"/>
      <c r="Q308" s="686"/>
      <c r="R308" s="686"/>
      <c r="S308" s="686"/>
      <c r="T308" s="686"/>
      <c r="U308" s="686"/>
      <c r="V308" s="678"/>
      <c r="W308" s="687"/>
      <c r="X308" s="687"/>
      <c r="Y308" s="678"/>
      <c r="Z308" s="678"/>
      <c r="AA308" s="678"/>
      <c r="AB308" s="678"/>
      <c r="AC308" s="674"/>
      <c r="AD308" s="674"/>
      <c r="AE308" s="674"/>
      <c r="AF308" s="674"/>
      <c r="AG308" s="674"/>
      <c r="AH308" s="674"/>
      <c r="AI308" s="678"/>
      <c r="AJ308" s="678"/>
      <c r="AK308" s="678"/>
      <c r="AL308" s="678"/>
      <c r="AM308" s="674"/>
      <c r="AN308" s="674"/>
      <c r="AO308" s="674"/>
      <c r="AP308" s="674"/>
      <c r="AQ308" s="674"/>
      <c r="AR308" s="674"/>
      <c r="AS308" s="674"/>
      <c r="AT308" s="674"/>
      <c r="AU308" s="674"/>
      <c r="AV308" s="674"/>
      <c r="AW308" s="674"/>
      <c r="AX308" s="674"/>
      <c r="AY308" s="679"/>
      <c r="AZ308" s="680"/>
      <c r="BA308" s="679"/>
      <c r="BB308" s="680"/>
      <c r="BC308" s="674"/>
      <c r="BD308" s="674"/>
      <c r="BE308" s="674"/>
      <c r="BF308" s="674"/>
      <c r="BG308" s="674"/>
      <c r="BH308" s="674"/>
      <c r="BI308" s="683"/>
      <c r="BJ308" s="683"/>
      <c r="BK308" s="678"/>
      <c r="BL308" s="678"/>
      <c r="BM308" s="678"/>
      <c r="BN308" s="678"/>
      <c r="BO308" s="674"/>
      <c r="BP308" s="674"/>
      <c r="BQ308" s="674"/>
      <c r="BR308" s="674"/>
      <c r="BS308" s="674"/>
      <c r="BT308" s="674"/>
      <c r="BU308" s="674"/>
      <c r="BV308" s="674"/>
      <c r="BW308" s="674"/>
      <c r="BX308" s="674"/>
      <c r="BY308" s="674"/>
      <c r="BZ308" s="674"/>
      <c r="CA308" s="674"/>
      <c r="CB308" s="674"/>
      <c r="CC308" s="674"/>
      <c r="CD308" s="674"/>
      <c r="CE308" s="144"/>
    </row>
    <row r="309" spans="6:83" s="109" customFormat="1" x14ac:dyDescent="0.2">
      <c r="F309" s="685"/>
      <c r="G309" s="686"/>
      <c r="H309" s="686"/>
      <c r="I309" s="686"/>
      <c r="J309" s="686"/>
      <c r="K309" s="686"/>
      <c r="L309" s="686"/>
      <c r="M309" s="686"/>
      <c r="N309" s="686"/>
      <c r="O309" s="686"/>
      <c r="P309" s="686"/>
      <c r="Q309" s="686"/>
      <c r="R309" s="686"/>
      <c r="S309" s="686"/>
      <c r="T309" s="686"/>
      <c r="U309" s="686"/>
      <c r="V309" s="678"/>
      <c r="W309" s="687"/>
      <c r="X309" s="687"/>
      <c r="Y309" s="678"/>
      <c r="Z309" s="678"/>
      <c r="AA309" s="678"/>
      <c r="AB309" s="678"/>
      <c r="AC309" s="674"/>
      <c r="AD309" s="674"/>
      <c r="AE309" s="674"/>
      <c r="AF309" s="674"/>
      <c r="AG309" s="674"/>
      <c r="AH309" s="674"/>
      <c r="AI309" s="678"/>
      <c r="AJ309" s="678"/>
      <c r="AK309" s="678"/>
      <c r="AL309" s="678"/>
      <c r="AM309" s="674"/>
      <c r="AN309" s="674"/>
      <c r="AO309" s="674"/>
      <c r="AP309" s="674"/>
      <c r="AQ309" s="674"/>
      <c r="AR309" s="674"/>
      <c r="AS309" s="674"/>
      <c r="AT309" s="674"/>
      <c r="AU309" s="674"/>
      <c r="AV309" s="674"/>
      <c r="AW309" s="674"/>
      <c r="AX309" s="674"/>
      <c r="AY309" s="680"/>
      <c r="AZ309" s="680"/>
      <c r="BA309" s="680"/>
      <c r="BB309" s="680"/>
      <c r="BC309" s="674"/>
      <c r="BD309" s="674"/>
      <c r="BE309" s="674"/>
      <c r="BF309" s="674"/>
      <c r="BG309" s="674"/>
      <c r="BH309" s="674"/>
      <c r="BI309" s="683"/>
      <c r="BJ309" s="683"/>
      <c r="BK309" s="678"/>
      <c r="BL309" s="678"/>
      <c r="BM309" s="678"/>
      <c r="BN309" s="678"/>
      <c r="BO309" s="674"/>
      <c r="BP309" s="674"/>
      <c r="BQ309" s="674"/>
      <c r="BR309" s="674"/>
      <c r="BS309" s="674"/>
      <c r="BT309" s="674"/>
      <c r="BU309" s="674"/>
      <c r="BV309" s="674"/>
      <c r="BW309" s="674"/>
      <c r="BX309" s="674"/>
      <c r="BY309" s="674"/>
      <c r="BZ309" s="674"/>
      <c r="CA309" s="674"/>
      <c r="CB309" s="674"/>
      <c r="CC309" s="674"/>
      <c r="CD309" s="674"/>
      <c r="CE309" s="144"/>
    </row>
    <row r="310" spans="6:83" s="109" customFormat="1" x14ac:dyDescent="0.2">
      <c r="F310" s="685"/>
      <c r="G310" s="686"/>
      <c r="H310" s="686"/>
      <c r="I310" s="686"/>
      <c r="J310" s="686"/>
      <c r="K310" s="686"/>
      <c r="L310" s="686"/>
      <c r="M310" s="686"/>
      <c r="N310" s="686"/>
      <c r="O310" s="686"/>
      <c r="P310" s="686"/>
      <c r="Q310" s="686"/>
      <c r="R310" s="686"/>
      <c r="S310" s="686"/>
      <c r="T310" s="686"/>
      <c r="U310" s="686"/>
      <c r="V310" s="678"/>
      <c r="W310" s="687"/>
      <c r="X310" s="687"/>
      <c r="Y310" s="678"/>
      <c r="Z310" s="678"/>
      <c r="AA310" s="678"/>
      <c r="AB310" s="678"/>
      <c r="AC310" s="674"/>
      <c r="AD310" s="674"/>
      <c r="AE310" s="674"/>
      <c r="AF310" s="674"/>
      <c r="AG310" s="674"/>
      <c r="AH310" s="674"/>
      <c r="AI310" s="678"/>
      <c r="AJ310" s="678"/>
      <c r="AK310" s="678"/>
      <c r="AL310" s="678"/>
      <c r="AM310" s="674"/>
      <c r="AN310" s="674"/>
      <c r="AO310" s="674"/>
      <c r="AP310" s="674"/>
      <c r="AQ310" s="674"/>
      <c r="AR310" s="674"/>
      <c r="AS310" s="674"/>
      <c r="AT310" s="674"/>
      <c r="AU310" s="674"/>
      <c r="AV310" s="674"/>
      <c r="AW310" s="674"/>
      <c r="AX310" s="674"/>
      <c r="AY310" s="680"/>
      <c r="AZ310" s="680"/>
      <c r="BA310" s="680"/>
      <c r="BB310" s="680"/>
      <c r="BC310" s="674"/>
      <c r="BD310" s="674"/>
      <c r="BE310" s="674"/>
      <c r="BF310" s="674"/>
      <c r="BG310" s="674"/>
      <c r="BH310" s="674"/>
      <c r="BI310" s="683"/>
      <c r="BJ310" s="683"/>
      <c r="BK310" s="678"/>
      <c r="BL310" s="678"/>
      <c r="BM310" s="678"/>
      <c r="BN310" s="678"/>
      <c r="BO310" s="674"/>
      <c r="BP310" s="674"/>
      <c r="BQ310" s="674"/>
      <c r="BR310" s="674"/>
      <c r="BS310" s="674"/>
      <c r="BT310" s="674"/>
      <c r="BU310" s="674"/>
      <c r="BV310" s="674"/>
      <c r="BW310" s="674"/>
      <c r="BX310" s="674"/>
      <c r="BY310" s="674"/>
      <c r="BZ310" s="674"/>
      <c r="CA310" s="674"/>
      <c r="CB310" s="674"/>
      <c r="CC310" s="674"/>
      <c r="CD310" s="674"/>
      <c r="CE310" s="144"/>
    </row>
    <row r="311" spans="6:83" s="109" customFormat="1" x14ac:dyDescent="0.2">
      <c r="F311" s="117"/>
      <c r="G311" s="670"/>
      <c r="H311" s="670"/>
      <c r="I311" s="670"/>
      <c r="J311" s="670"/>
      <c r="K311" s="670"/>
      <c r="L311" s="670"/>
      <c r="M311" s="670"/>
      <c r="N311" s="670"/>
      <c r="O311" s="670"/>
      <c r="P311" s="670"/>
      <c r="Q311" s="670"/>
      <c r="R311" s="670"/>
      <c r="S311" s="670"/>
      <c r="T311" s="670"/>
      <c r="U311" s="670"/>
      <c r="V311" s="283"/>
      <c r="W311" s="670"/>
      <c r="X311" s="670"/>
      <c r="Y311" s="670"/>
      <c r="Z311" s="670"/>
      <c r="AA311" s="670"/>
      <c r="AB311" s="670"/>
      <c r="AC311" s="670"/>
      <c r="AD311" s="670"/>
      <c r="AE311" s="670"/>
      <c r="AF311" s="670"/>
      <c r="AG311" s="670"/>
      <c r="AH311" s="670"/>
      <c r="AI311" s="670"/>
      <c r="AJ311" s="670"/>
      <c r="AK311" s="283"/>
      <c r="AL311" s="283"/>
      <c r="AM311" s="670"/>
      <c r="AN311" s="670"/>
      <c r="AO311" s="670"/>
      <c r="AP311" s="670"/>
      <c r="AQ311" s="670"/>
      <c r="AR311" s="670"/>
      <c r="AS311" s="670"/>
      <c r="AT311" s="670"/>
      <c r="AU311" s="670"/>
      <c r="AV311" s="670"/>
      <c r="AW311" s="670"/>
      <c r="AX311" s="670"/>
      <c r="AY311" s="670"/>
      <c r="AZ311" s="670"/>
      <c r="BA311" s="670"/>
      <c r="BB311" s="670"/>
      <c r="BC311" s="659"/>
      <c r="BD311" s="659"/>
      <c r="BE311" s="659"/>
      <c r="BF311" s="659"/>
      <c r="BG311" s="659"/>
      <c r="BH311" s="659"/>
      <c r="BI311" s="659"/>
      <c r="BJ311" s="659"/>
      <c r="BK311" s="659"/>
      <c r="BL311" s="659"/>
      <c r="BM311" s="659"/>
      <c r="BN311" s="659"/>
      <c r="BO311" s="659"/>
      <c r="BP311" s="659"/>
      <c r="BQ311" s="659"/>
      <c r="BR311" s="659"/>
      <c r="BS311" s="659"/>
      <c r="BT311" s="659"/>
      <c r="BU311" s="659"/>
      <c r="BV311" s="659"/>
      <c r="BW311" s="659"/>
      <c r="BX311" s="659"/>
      <c r="BY311" s="659"/>
      <c r="BZ311" s="659"/>
      <c r="CA311" s="659"/>
      <c r="CB311" s="659"/>
      <c r="CC311" s="659"/>
      <c r="CD311" s="659"/>
      <c r="CE311" s="144"/>
    </row>
    <row r="312" spans="6:83" s="109" customFormat="1" x14ac:dyDescent="0.2">
      <c r="F312" s="117"/>
      <c r="G312" s="670"/>
      <c r="H312" s="670"/>
      <c r="I312" s="670"/>
      <c r="J312" s="670"/>
      <c r="K312" s="670"/>
      <c r="L312" s="670"/>
      <c r="M312" s="670"/>
      <c r="N312" s="670"/>
      <c r="O312" s="670"/>
      <c r="P312" s="670"/>
      <c r="Q312" s="670"/>
      <c r="R312" s="670"/>
      <c r="S312" s="670"/>
      <c r="T312" s="670"/>
      <c r="U312" s="670"/>
      <c r="V312" s="283"/>
      <c r="W312" s="670"/>
      <c r="X312" s="670"/>
      <c r="Y312" s="670"/>
      <c r="Z312" s="670"/>
      <c r="AA312" s="670"/>
      <c r="AB312" s="670"/>
      <c r="AC312" s="670"/>
      <c r="AD312" s="670"/>
      <c r="AE312" s="670"/>
      <c r="AF312" s="670"/>
      <c r="AG312" s="670"/>
      <c r="AH312" s="670"/>
      <c r="AI312" s="670"/>
      <c r="AJ312" s="670"/>
      <c r="AK312" s="283"/>
      <c r="AL312" s="283"/>
      <c r="AM312" s="670"/>
      <c r="AN312" s="670"/>
      <c r="AO312" s="670"/>
      <c r="AP312" s="670"/>
      <c r="AQ312" s="670"/>
      <c r="AR312" s="670"/>
      <c r="AS312" s="670"/>
      <c r="AT312" s="670"/>
      <c r="AU312" s="670"/>
      <c r="AV312" s="670"/>
      <c r="AW312" s="670"/>
      <c r="AX312" s="670"/>
      <c r="AY312" s="670"/>
      <c r="AZ312" s="670"/>
      <c r="BA312" s="670"/>
      <c r="BB312" s="670"/>
      <c r="BC312" s="659"/>
      <c r="BD312" s="659"/>
      <c r="BE312" s="659"/>
      <c r="BF312" s="659"/>
      <c r="BG312" s="659"/>
      <c r="BH312" s="659"/>
      <c r="BI312" s="659"/>
      <c r="BJ312" s="659"/>
      <c r="BK312" s="659"/>
      <c r="BL312" s="659"/>
      <c r="BM312" s="659"/>
      <c r="BN312" s="659"/>
      <c r="BO312" s="659"/>
      <c r="BP312" s="659"/>
      <c r="BQ312" s="659"/>
      <c r="BR312" s="659"/>
      <c r="BS312" s="659"/>
      <c r="BT312" s="659"/>
      <c r="BU312" s="659"/>
      <c r="BV312" s="659"/>
      <c r="BW312" s="659"/>
      <c r="BX312" s="659"/>
      <c r="BY312" s="659"/>
      <c r="BZ312" s="659"/>
      <c r="CA312" s="659"/>
      <c r="CB312" s="659"/>
      <c r="CC312" s="659"/>
      <c r="CD312" s="659"/>
      <c r="CE312" s="144"/>
    </row>
    <row r="313" spans="6:83" s="109" customFormat="1" x14ac:dyDescent="0.2">
      <c r="F313" s="117"/>
      <c r="G313" s="670"/>
      <c r="H313" s="670"/>
      <c r="I313" s="670"/>
      <c r="J313" s="670"/>
      <c r="K313" s="670"/>
      <c r="L313" s="670"/>
      <c r="M313" s="670"/>
      <c r="N313" s="670"/>
      <c r="O313" s="670"/>
      <c r="P313" s="670"/>
      <c r="Q313" s="670"/>
      <c r="R313" s="670"/>
      <c r="S313" s="670"/>
      <c r="T313" s="670"/>
      <c r="U313" s="670"/>
      <c r="V313" s="283"/>
      <c r="W313" s="670"/>
      <c r="X313" s="670"/>
      <c r="Y313" s="670"/>
      <c r="Z313" s="670"/>
      <c r="AA313" s="670"/>
      <c r="AB313" s="670"/>
      <c r="AC313" s="670"/>
      <c r="AD313" s="670"/>
      <c r="AE313" s="670"/>
      <c r="AF313" s="670"/>
      <c r="AG313" s="670"/>
      <c r="AH313" s="670"/>
      <c r="AI313" s="670"/>
      <c r="AJ313" s="670"/>
      <c r="AK313" s="283"/>
      <c r="AL313" s="283"/>
      <c r="AM313" s="670"/>
      <c r="AN313" s="670"/>
      <c r="AO313" s="670"/>
      <c r="AP313" s="670"/>
      <c r="AQ313" s="670"/>
      <c r="AR313" s="670"/>
      <c r="AS313" s="670"/>
      <c r="AT313" s="670"/>
      <c r="AU313" s="670"/>
      <c r="AV313" s="670"/>
      <c r="AW313" s="670"/>
      <c r="AX313" s="670"/>
      <c r="AY313" s="670"/>
      <c r="AZ313" s="670"/>
      <c r="BA313" s="670"/>
      <c r="BB313" s="670"/>
      <c r="BC313" s="659"/>
      <c r="BD313" s="659"/>
      <c r="BE313" s="659"/>
      <c r="BF313" s="659"/>
      <c r="BG313" s="659"/>
      <c r="BH313" s="659"/>
      <c r="BI313" s="659"/>
      <c r="BJ313" s="659"/>
      <c r="BK313" s="659"/>
      <c r="BL313" s="659"/>
      <c r="BM313" s="659"/>
      <c r="BN313" s="659"/>
      <c r="BO313" s="659"/>
      <c r="BP313" s="659"/>
      <c r="BQ313" s="659"/>
      <c r="BR313" s="659"/>
      <c r="BS313" s="659"/>
      <c r="BT313" s="659"/>
      <c r="BU313" s="659"/>
      <c r="BV313" s="659"/>
      <c r="BW313" s="659"/>
      <c r="BX313" s="659"/>
      <c r="BY313" s="659"/>
      <c r="BZ313" s="659"/>
      <c r="CA313" s="659"/>
      <c r="CB313" s="659"/>
      <c r="CC313" s="659"/>
      <c r="CD313" s="659"/>
      <c r="CE313" s="144"/>
    </row>
    <row r="314" spans="6:83" s="109" customFormat="1" x14ac:dyDescent="0.2">
      <c r="F314" s="130"/>
      <c r="G314" s="672"/>
      <c r="H314" s="672"/>
      <c r="I314" s="672"/>
      <c r="J314" s="672"/>
      <c r="K314" s="672"/>
      <c r="L314" s="672"/>
      <c r="M314" s="672"/>
      <c r="N314" s="672"/>
      <c r="O314" s="672"/>
      <c r="P314" s="672"/>
      <c r="Q314" s="672"/>
      <c r="R314" s="672"/>
      <c r="S314" s="672"/>
      <c r="T314" s="672"/>
      <c r="U314" s="672"/>
      <c r="V314" s="285"/>
      <c r="W314" s="672"/>
      <c r="X314" s="672"/>
      <c r="Y314" s="672"/>
      <c r="Z314" s="672"/>
      <c r="AA314" s="672"/>
      <c r="AB314" s="672"/>
      <c r="AC314" s="672"/>
      <c r="AD314" s="672"/>
      <c r="AE314" s="672"/>
      <c r="AF314" s="672"/>
      <c r="AG314" s="672"/>
      <c r="AH314" s="672"/>
      <c r="AI314" s="672"/>
      <c r="AJ314" s="672"/>
      <c r="AK314" s="285"/>
      <c r="AL314" s="285"/>
      <c r="AM314" s="672"/>
      <c r="AN314" s="672"/>
      <c r="AO314" s="672"/>
      <c r="AP314" s="672"/>
      <c r="AQ314" s="672"/>
      <c r="AR314" s="672"/>
      <c r="AS314" s="672"/>
      <c r="AT314" s="672"/>
      <c r="AU314" s="672"/>
      <c r="AV314" s="672"/>
      <c r="AW314" s="673"/>
      <c r="AX314" s="673"/>
      <c r="AY314" s="664"/>
      <c r="AZ314" s="664"/>
      <c r="BA314" s="664"/>
      <c r="BB314" s="664"/>
      <c r="BC314" s="671"/>
      <c r="BD314" s="671"/>
      <c r="BE314" s="671"/>
      <c r="BF314" s="671"/>
      <c r="BG314" s="671"/>
      <c r="BH314" s="671"/>
      <c r="BI314" s="671"/>
      <c r="BJ314" s="671"/>
      <c r="BK314" s="671"/>
      <c r="BL314" s="671"/>
      <c r="BM314" s="671"/>
      <c r="BN314" s="671"/>
      <c r="BO314" s="671"/>
      <c r="BP314" s="671"/>
      <c r="BQ314" s="671"/>
      <c r="BR314" s="671"/>
      <c r="BS314" s="671"/>
      <c r="BT314" s="671"/>
      <c r="BU314" s="671"/>
      <c r="BV314" s="671"/>
      <c r="BW314" s="671"/>
      <c r="BX314" s="671"/>
      <c r="BY314" s="671"/>
      <c r="BZ314" s="671"/>
      <c r="CA314" s="671"/>
      <c r="CB314" s="671"/>
      <c r="CC314" s="671"/>
      <c r="CD314" s="671"/>
      <c r="CE314" s="144"/>
    </row>
    <row r="315" spans="6:83" s="109" customFormat="1" x14ac:dyDescent="0.2">
      <c r="F315" s="117"/>
      <c r="G315" s="670"/>
      <c r="H315" s="670"/>
      <c r="I315" s="670"/>
      <c r="J315" s="670"/>
      <c r="K315" s="670"/>
      <c r="L315" s="670"/>
      <c r="M315" s="670"/>
      <c r="N315" s="670"/>
      <c r="O315" s="670"/>
      <c r="P315" s="670"/>
      <c r="Q315" s="670"/>
      <c r="R315" s="670"/>
      <c r="S315" s="670"/>
      <c r="T315" s="670"/>
      <c r="U315" s="670"/>
      <c r="V315" s="283"/>
      <c r="W315" s="670"/>
      <c r="X315" s="670"/>
      <c r="Y315" s="670"/>
      <c r="Z315" s="670"/>
      <c r="AA315" s="670"/>
      <c r="AB315" s="670"/>
      <c r="AC315" s="670"/>
      <c r="AD315" s="670"/>
      <c r="AE315" s="670"/>
      <c r="AF315" s="670"/>
      <c r="AG315" s="670"/>
      <c r="AH315" s="670"/>
      <c r="AI315" s="670"/>
      <c r="AJ315" s="670"/>
      <c r="AK315" s="283"/>
      <c r="AL315" s="283"/>
      <c r="AM315" s="670"/>
      <c r="AN315" s="670"/>
      <c r="AO315" s="670"/>
      <c r="AP315" s="670"/>
      <c r="AQ315" s="670"/>
      <c r="AR315" s="670"/>
      <c r="AS315" s="670"/>
      <c r="AT315" s="670"/>
      <c r="AU315" s="670"/>
      <c r="AV315" s="670"/>
      <c r="AW315" s="670"/>
      <c r="AX315" s="670"/>
      <c r="AY315" s="670"/>
      <c r="AZ315" s="670"/>
      <c r="BA315" s="670"/>
      <c r="BB315" s="670"/>
      <c r="BC315" s="659"/>
      <c r="BD315" s="659"/>
      <c r="BE315" s="659"/>
      <c r="BF315" s="659"/>
      <c r="BG315" s="659"/>
      <c r="BH315" s="659"/>
      <c r="BI315" s="659"/>
      <c r="BJ315" s="659"/>
      <c r="BK315" s="659"/>
      <c r="BL315" s="659"/>
      <c r="BM315" s="659"/>
      <c r="BN315" s="659"/>
      <c r="BO315" s="659"/>
      <c r="BP315" s="659"/>
      <c r="BQ315" s="659"/>
      <c r="BR315" s="659"/>
      <c r="BS315" s="659"/>
      <c r="BT315" s="659"/>
      <c r="BU315" s="659"/>
      <c r="BV315" s="659"/>
      <c r="BW315" s="659"/>
      <c r="BX315" s="659"/>
      <c r="BY315" s="659"/>
      <c r="BZ315" s="659"/>
      <c r="CA315" s="659"/>
      <c r="CB315" s="659"/>
      <c r="CC315" s="659"/>
      <c r="CD315" s="659"/>
      <c r="CE315" s="144"/>
    </row>
    <row r="316" spans="6:83" s="109" customFormat="1" x14ac:dyDescent="0.2">
      <c r="F316" s="117"/>
      <c r="G316" s="670"/>
      <c r="H316" s="670"/>
      <c r="I316" s="670"/>
      <c r="J316" s="670"/>
      <c r="K316" s="670"/>
      <c r="L316" s="670"/>
      <c r="M316" s="670"/>
      <c r="N316" s="670"/>
      <c r="O316" s="670"/>
      <c r="P316" s="670"/>
      <c r="Q316" s="670"/>
      <c r="R316" s="670"/>
      <c r="S316" s="670"/>
      <c r="T316" s="670"/>
      <c r="U316" s="670"/>
      <c r="V316" s="283"/>
      <c r="W316" s="670"/>
      <c r="X316" s="670"/>
      <c r="Y316" s="670"/>
      <c r="Z316" s="670"/>
      <c r="AA316" s="670"/>
      <c r="AB316" s="670"/>
      <c r="AC316" s="670"/>
      <c r="AD316" s="670"/>
      <c r="AE316" s="670"/>
      <c r="AF316" s="670"/>
      <c r="AG316" s="670"/>
      <c r="AH316" s="670"/>
      <c r="AI316" s="670"/>
      <c r="AJ316" s="670"/>
      <c r="AK316" s="283"/>
      <c r="AL316" s="283"/>
      <c r="AM316" s="670"/>
      <c r="AN316" s="670"/>
      <c r="AO316" s="670"/>
      <c r="AP316" s="670"/>
      <c r="AQ316" s="670"/>
      <c r="AR316" s="670"/>
      <c r="AS316" s="670"/>
      <c r="AT316" s="670"/>
      <c r="AU316" s="670"/>
      <c r="AV316" s="670"/>
      <c r="AW316" s="670"/>
      <c r="AX316" s="670"/>
      <c r="AY316" s="670"/>
      <c r="AZ316" s="670"/>
      <c r="BA316" s="670"/>
      <c r="BB316" s="670"/>
      <c r="BC316" s="659"/>
      <c r="BD316" s="659"/>
      <c r="BE316" s="659"/>
      <c r="BF316" s="659"/>
      <c r="BG316" s="659"/>
      <c r="BH316" s="659"/>
      <c r="BI316" s="659"/>
      <c r="BJ316" s="659"/>
      <c r="BK316" s="659"/>
      <c r="BL316" s="659"/>
      <c r="BM316" s="659"/>
      <c r="BN316" s="659"/>
      <c r="BO316" s="659"/>
      <c r="BP316" s="659"/>
      <c r="BQ316" s="659"/>
      <c r="BR316" s="659"/>
      <c r="BS316" s="659"/>
      <c r="BT316" s="659"/>
      <c r="BU316" s="659"/>
      <c r="BV316" s="659"/>
      <c r="BW316" s="659"/>
      <c r="BX316" s="659"/>
      <c r="BY316" s="659"/>
      <c r="BZ316" s="659"/>
      <c r="CA316" s="659"/>
      <c r="CB316" s="659"/>
      <c r="CC316" s="659"/>
      <c r="CD316" s="659"/>
      <c r="CE316" s="144"/>
    </row>
    <row r="317" spans="6:83" s="109" customFormat="1" x14ac:dyDescent="0.2">
      <c r="F317" s="117"/>
      <c r="G317" s="670"/>
      <c r="H317" s="670"/>
      <c r="I317" s="670"/>
      <c r="J317" s="670"/>
      <c r="K317" s="670"/>
      <c r="L317" s="670"/>
      <c r="M317" s="670"/>
      <c r="N317" s="670"/>
      <c r="O317" s="670"/>
      <c r="P317" s="670"/>
      <c r="Q317" s="670"/>
      <c r="R317" s="670"/>
      <c r="S317" s="670"/>
      <c r="T317" s="670"/>
      <c r="U317" s="670"/>
      <c r="V317" s="283"/>
      <c r="W317" s="670"/>
      <c r="X317" s="670"/>
      <c r="Y317" s="670"/>
      <c r="Z317" s="670"/>
      <c r="AA317" s="670"/>
      <c r="AB317" s="670"/>
      <c r="AC317" s="670"/>
      <c r="AD317" s="670"/>
      <c r="AE317" s="670"/>
      <c r="AF317" s="670"/>
      <c r="AG317" s="670"/>
      <c r="AH317" s="670"/>
      <c r="AI317" s="670"/>
      <c r="AJ317" s="670"/>
      <c r="AK317" s="283"/>
      <c r="AL317" s="283"/>
      <c r="AM317" s="670"/>
      <c r="AN317" s="670"/>
      <c r="AO317" s="670"/>
      <c r="AP317" s="670"/>
      <c r="AQ317" s="670"/>
      <c r="AR317" s="670"/>
      <c r="AS317" s="670"/>
      <c r="AT317" s="670"/>
      <c r="AU317" s="670"/>
      <c r="AV317" s="670"/>
      <c r="AW317" s="670"/>
      <c r="AX317" s="670"/>
      <c r="AY317" s="670"/>
      <c r="AZ317" s="670"/>
      <c r="BA317" s="670"/>
      <c r="BB317" s="670"/>
      <c r="BC317" s="659"/>
      <c r="BD317" s="659"/>
      <c r="BE317" s="659"/>
      <c r="BF317" s="659"/>
      <c r="BG317" s="659"/>
      <c r="BH317" s="659"/>
      <c r="BI317" s="659"/>
      <c r="BJ317" s="659"/>
      <c r="BK317" s="659"/>
      <c r="BL317" s="659"/>
      <c r="BM317" s="659"/>
      <c r="BN317" s="659"/>
      <c r="BO317" s="659"/>
      <c r="BP317" s="659"/>
      <c r="BQ317" s="659"/>
      <c r="BR317" s="659"/>
      <c r="BS317" s="659"/>
      <c r="BT317" s="659"/>
      <c r="BU317" s="659"/>
      <c r="BV317" s="659"/>
      <c r="BW317" s="659"/>
      <c r="BX317" s="659"/>
      <c r="BY317" s="659"/>
      <c r="BZ317" s="659"/>
      <c r="CA317" s="659"/>
      <c r="CB317" s="659"/>
      <c r="CC317" s="659"/>
      <c r="CD317" s="659"/>
      <c r="CE317" s="144"/>
    </row>
    <row r="318" spans="6:83" s="109" customFormat="1" x14ac:dyDescent="0.2">
      <c r="F318" s="117"/>
      <c r="G318" s="670"/>
      <c r="H318" s="670"/>
      <c r="I318" s="670"/>
      <c r="J318" s="670"/>
      <c r="K318" s="670"/>
      <c r="L318" s="670"/>
      <c r="M318" s="670"/>
      <c r="N318" s="670"/>
      <c r="O318" s="670"/>
      <c r="P318" s="670"/>
      <c r="Q318" s="670"/>
      <c r="R318" s="670"/>
      <c r="S318" s="670"/>
      <c r="T318" s="670"/>
      <c r="U318" s="670"/>
      <c r="V318" s="283"/>
      <c r="W318" s="670"/>
      <c r="X318" s="670"/>
      <c r="Y318" s="670"/>
      <c r="Z318" s="670"/>
      <c r="AA318" s="670"/>
      <c r="AB318" s="670"/>
      <c r="AC318" s="670"/>
      <c r="AD318" s="670"/>
      <c r="AE318" s="670"/>
      <c r="AF318" s="670"/>
      <c r="AG318" s="670"/>
      <c r="AH318" s="670"/>
      <c r="AI318" s="670"/>
      <c r="AJ318" s="670"/>
      <c r="AK318" s="283"/>
      <c r="AL318" s="283"/>
      <c r="AM318" s="670"/>
      <c r="AN318" s="670"/>
      <c r="AO318" s="670"/>
      <c r="AP318" s="670"/>
      <c r="AQ318" s="670"/>
      <c r="AR318" s="670"/>
      <c r="AS318" s="670"/>
      <c r="AT318" s="670"/>
      <c r="AU318" s="670"/>
      <c r="AV318" s="670"/>
      <c r="AW318" s="670"/>
      <c r="AX318" s="670"/>
      <c r="AY318" s="670"/>
      <c r="AZ318" s="670"/>
      <c r="BA318" s="670"/>
      <c r="BB318" s="670"/>
      <c r="BC318" s="659"/>
      <c r="BD318" s="659"/>
      <c r="BE318" s="659"/>
      <c r="BF318" s="659"/>
      <c r="BG318" s="659"/>
      <c r="BH318" s="659"/>
      <c r="BI318" s="659"/>
      <c r="BJ318" s="659"/>
      <c r="BK318" s="659"/>
      <c r="BL318" s="659"/>
      <c r="BM318" s="659"/>
      <c r="BN318" s="659"/>
      <c r="BO318" s="659"/>
      <c r="BP318" s="659"/>
      <c r="BQ318" s="659"/>
      <c r="BR318" s="659"/>
      <c r="BS318" s="659"/>
      <c r="BT318" s="659"/>
      <c r="BU318" s="659"/>
      <c r="BV318" s="659"/>
      <c r="BW318" s="659"/>
      <c r="BX318" s="659"/>
      <c r="BY318" s="659"/>
      <c r="BZ318" s="659"/>
      <c r="CA318" s="659"/>
      <c r="CB318" s="659"/>
      <c r="CC318" s="659"/>
      <c r="CD318" s="659"/>
      <c r="CE318" s="144"/>
    </row>
    <row r="319" spans="6:83" s="109" customFormat="1" x14ac:dyDescent="0.2">
      <c r="F319" s="117"/>
      <c r="G319" s="670"/>
      <c r="H319" s="670"/>
      <c r="I319" s="670"/>
      <c r="J319" s="670"/>
      <c r="K319" s="670"/>
      <c r="L319" s="670"/>
      <c r="M319" s="670"/>
      <c r="N319" s="670"/>
      <c r="O319" s="670"/>
      <c r="P319" s="670"/>
      <c r="Q319" s="670"/>
      <c r="R319" s="670"/>
      <c r="S319" s="670"/>
      <c r="T319" s="670"/>
      <c r="U319" s="670"/>
      <c r="V319" s="283"/>
      <c r="W319" s="670"/>
      <c r="X319" s="670"/>
      <c r="Y319" s="670"/>
      <c r="Z319" s="670"/>
      <c r="AA319" s="670"/>
      <c r="AB319" s="670"/>
      <c r="AC319" s="670"/>
      <c r="AD319" s="670"/>
      <c r="AE319" s="670"/>
      <c r="AF319" s="670"/>
      <c r="AG319" s="670"/>
      <c r="AH319" s="670"/>
      <c r="AI319" s="670"/>
      <c r="AJ319" s="670"/>
      <c r="AK319" s="283"/>
      <c r="AL319" s="283"/>
      <c r="AM319" s="670"/>
      <c r="AN319" s="670"/>
      <c r="AO319" s="670"/>
      <c r="AP319" s="670"/>
      <c r="AQ319" s="670"/>
      <c r="AR319" s="670"/>
      <c r="AS319" s="670"/>
      <c r="AT319" s="670"/>
      <c r="AU319" s="670"/>
      <c r="AV319" s="670"/>
      <c r="AW319" s="670"/>
      <c r="AX319" s="670"/>
      <c r="AY319" s="670"/>
      <c r="AZ319" s="670"/>
      <c r="BA319" s="670"/>
      <c r="BB319" s="670"/>
      <c r="BC319" s="659"/>
      <c r="BD319" s="659"/>
      <c r="BE319" s="659"/>
      <c r="BF319" s="659"/>
      <c r="BG319" s="659"/>
      <c r="BH319" s="659"/>
      <c r="BI319" s="659"/>
      <c r="BJ319" s="659"/>
      <c r="BK319" s="659"/>
      <c r="BL319" s="659"/>
      <c r="BM319" s="659"/>
      <c r="BN319" s="659"/>
      <c r="BO319" s="659"/>
      <c r="BP319" s="659"/>
      <c r="BQ319" s="659"/>
      <c r="BR319" s="659"/>
      <c r="BS319" s="659"/>
      <c r="BT319" s="659"/>
      <c r="BU319" s="659"/>
      <c r="BV319" s="659"/>
      <c r="BW319" s="659"/>
      <c r="BX319" s="659"/>
      <c r="BY319" s="659"/>
      <c r="BZ319" s="659"/>
      <c r="CA319" s="659"/>
      <c r="CB319" s="659"/>
      <c r="CC319" s="659"/>
      <c r="CD319" s="659"/>
      <c r="CE319" s="144"/>
    </row>
    <row r="320" spans="6:83" s="109" customFormat="1" x14ac:dyDescent="0.2">
      <c r="F320" s="117"/>
      <c r="G320" s="667"/>
      <c r="H320" s="667"/>
      <c r="I320" s="667"/>
      <c r="J320" s="667"/>
      <c r="K320" s="667"/>
      <c r="L320" s="667"/>
      <c r="M320" s="667"/>
      <c r="N320" s="667"/>
      <c r="O320" s="667"/>
      <c r="P320" s="667"/>
      <c r="Q320" s="667"/>
      <c r="R320" s="667"/>
      <c r="S320" s="667"/>
      <c r="T320" s="667"/>
      <c r="U320" s="667"/>
      <c r="V320" s="283"/>
      <c r="W320" s="670"/>
      <c r="X320" s="670"/>
      <c r="Y320" s="670"/>
      <c r="Z320" s="670"/>
      <c r="AA320" s="670"/>
      <c r="AB320" s="670"/>
      <c r="AC320" s="670"/>
      <c r="AD320" s="670"/>
      <c r="AE320" s="670"/>
      <c r="AF320" s="670"/>
      <c r="AG320" s="670"/>
      <c r="AH320" s="670"/>
      <c r="AI320" s="670"/>
      <c r="AJ320" s="670"/>
      <c r="AK320" s="283"/>
      <c r="AL320" s="283"/>
      <c r="AM320" s="670"/>
      <c r="AN320" s="670"/>
      <c r="AO320" s="670"/>
      <c r="AP320" s="670"/>
      <c r="AQ320" s="670"/>
      <c r="AR320" s="670"/>
      <c r="AS320" s="670"/>
      <c r="AT320" s="670"/>
      <c r="AU320" s="670"/>
      <c r="AV320" s="670"/>
      <c r="AW320" s="670"/>
      <c r="AX320" s="670"/>
      <c r="AY320" s="670"/>
      <c r="AZ320" s="670"/>
      <c r="BA320" s="670"/>
      <c r="BB320" s="670"/>
      <c r="BC320" s="659"/>
      <c r="BD320" s="659"/>
      <c r="BE320" s="659"/>
      <c r="BF320" s="659"/>
      <c r="BG320" s="659"/>
      <c r="BH320" s="659"/>
      <c r="BI320" s="659"/>
      <c r="BJ320" s="659"/>
      <c r="BK320" s="659"/>
      <c r="BL320" s="659"/>
      <c r="BM320" s="659"/>
      <c r="BN320" s="659"/>
      <c r="BO320" s="659"/>
      <c r="BP320" s="659"/>
      <c r="BQ320" s="659"/>
      <c r="BR320" s="659"/>
      <c r="BS320" s="659"/>
      <c r="BT320" s="659"/>
      <c r="BU320" s="659"/>
      <c r="BV320" s="659"/>
      <c r="BW320" s="659"/>
      <c r="BX320" s="659"/>
      <c r="BY320" s="659"/>
      <c r="BZ320" s="659"/>
      <c r="CA320" s="659"/>
      <c r="CB320" s="659"/>
      <c r="CC320" s="659"/>
      <c r="CD320" s="659"/>
      <c r="CE320" s="144"/>
    </row>
    <row r="321" spans="6:83" s="109" customFormat="1" x14ac:dyDescent="0.2">
      <c r="F321" s="117"/>
      <c r="G321" s="670"/>
      <c r="H321" s="670"/>
      <c r="I321" s="670"/>
      <c r="J321" s="670"/>
      <c r="K321" s="670"/>
      <c r="L321" s="670"/>
      <c r="M321" s="670"/>
      <c r="N321" s="670"/>
      <c r="O321" s="670"/>
      <c r="P321" s="670"/>
      <c r="Q321" s="670"/>
      <c r="R321" s="670"/>
      <c r="S321" s="670"/>
      <c r="T321" s="670"/>
      <c r="U321" s="670"/>
      <c r="V321" s="283"/>
      <c r="W321" s="670"/>
      <c r="X321" s="670"/>
      <c r="Y321" s="670"/>
      <c r="Z321" s="670"/>
      <c r="AA321" s="670"/>
      <c r="AB321" s="670"/>
      <c r="AC321" s="670"/>
      <c r="AD321" s="670"/>
      <c r="AE321" s="670"/>
      <c r="AF321" s="670"/>
      <c r="AG321" s="670"/>
      <c r="AH321" s="670"/>
      <c r="AI321" s="670"/>
      <c r="AJ321" s="670"/>
      <c r="AK321" s="283"/>
      <c r="AL321" s="283"/>
      <c r="AM321" s="670"/>
      <c r="AN321" s="670"/>
      <c r="AO321" s="670"/>
      <c r="AP321" s="670"/>
      <c r="AQ321" s="670"/>
      <c r="AR321" s="670"/>
      <c r="AS321" s="670"/>
      <c r="AT321" s="670"/>
      <c r="AU321" s="670"/>
      <c r="AV321" s="670"/>
      <c r="AW321" s="670"/>
      <c r="AX321" s="670"/>
      <c r="AY321" s="670"/>
      <c r="AZ321" s="670"/>
      <c r="BA321" s="670"/>
      <c r="BB321" s="670"/>
      <c r="BC321" s="659"/>
      <c r="BD321" s="659"/>
      <c r="BE321" s="659"/>
      <c r="BF321" s="659"/>
      <c r="BG321" s="659"/>
      <c r="BH321" s="659"/>
      <c r="BI321" s="659"/>
      <c r="BJ321" s="659"/>
      <c r="BK321" s="659"/>
      <c r="BL321" s="659"/>
      <c r="BM321" s="659"/>
      <c r="BN321" s="659"/>
      <c r="BO321" s="659"/>
      <c r="BP321" s="659"/>
      <c r="BQ321" s="659"/>
      <c r="BR321" s="659"/>
      <c r="BS321" s="659"/>
      <c r="BT321" s="659"/>
      <c r="BU321" s="659"/>
      <c r="BV321" s="659"/>
      <c r="BW321" s="659"/>
      <c r="BX321" s="659"/>
      <c r="BY321" s="659"/>
      <c r="BZ321" s="659"/>
      <c r="CA321" s="659"/>
      <c r="CB321" s="659"/>
      <c r="CC321" s="659"/>
      <c r="CD321" s="659"/>
      <c r="CE321" s="144"/>
    </row>
    <row r="322" spans="6:83" s="109" customFormat="1" ht="15.75" x14ac:dyDescent="0.25">
      <c r="F322" s="117"/>
      <c r="G322" s="669"/>
      <c r="H322" s="669"/>
      <c r="I322" s="669"/>
      <c r="J322" s="669"/>
      <c r="K322" s="669"/>
      <c r="L322" s="669"/>
      <c r="M322" s="669"/>
      <c r="N322" s="669"/>
      <c r="O322" s="669"/>
      <c r="P322" s="669"/>
      <c r="Q322" s="669"/>
      <c r="R322" s="669"/>
      <c r="S322" s="669"/>
      <c r="T322" s="669"/>
      <c r="U322" s="669"/>
      <c r="V322" s="292"/>
      <c r="W322" s="660"/>
      <c r="X322" s="660"/>
      <c r="Y322" s="660"/>
      <c r="Z322" s="660"/>
      <c r="AA322" s="660"/>
      <c r="AB322" s="660"/>
      <c r="AC322" s="660"/>
      <c r="AD322" s="660"/>
      <c r="AE322" s="660"/>
      <c r="AF322" s="660"/>
      <c r="AG322" s="660"/>
      <c r="AH322" s="660"/>
      <c r="AI322" s="660"/>
      <c r="AJ322" s="660"/>
      <c r="AK322" s="292"/>
      <c r="AL322" s="292"/>
      <c r="AM322" s="660"/>
      <c r="AN322" s="660"/>
      <c r="AO322" s="660"/>
      <c r="AP322" s="660"/>
      <c r="AQ322" s="660"/>
      <c r="AR322" s="660"/>
      <c r="AS322" s="660"/>
      <c r="AT322" s="660"/>
      <c r="AU322" s="659"/>
      <c r="AV322" s="659"/>
      <c r="AW322" s="659"/>
      <c r="AX322" s="659"/>
      <c r="AY322" s="659"/>
      <c r="AZ322" s="659"/>
      <c r="BA322" s="659"/>
      <c r="BB322" s="659"/>
      <c r="BC322" s="659"/>
      <c r="BD322" s="659"/>
      <c r="BE322" s="659"/>
      <c r="BF322" s="659"/>
      <c r="BG322" s="659"/>
      <c r="BH322" s="659"/>
      <c r="BI322" s="659"/>
      <c r="BJ322" s="659"/>
      <c r="BK322" s="659"/>
      <c r="BL322" s="659"/>
      <c r="BM322" s="659"/>
      <c r="BN322" s="659"/>
      <c r="BO322" s="659"/>
      <c r="BP322" s="659"/>
      <c r="BQ322" s="659"/>
      <c r="BR322" s="659"/>
      <c r="BS322" s="659"/>
      <c r="BT322" s="659"/>
      <c r="BU322" s="659"/>
      <c r="BV322" s="659"/>
      <c r="BW322" s="659"/>
      <c r="BX322" s="659"/>
      <c r="BY322" s="659"/>
      <c r="BZ322" s="659"/>
      <c r="CA322" s="659"/>
      <c r="CB322" s="659"/>
      <c r="CC322" s="659"/>
      <c r="CD322" s="659"/>
      <c r="CE322" s="144"/>
    </row>
    <row r="323" spans="6:83" s="109" customFormat="1" x14ac:dyDescent="0.2">
      <c r="F323" s="117"/>
      <c r="G323" s="670"/>
      <c r="H323" s="670"/>
      <c r="I323" s="670"/>
      <c r="J323" s="670"/>
      <c r="K323" s="670"/>
      <c r="L323" s="670"/>
      <c r="M323" s="670"/>
      <c r="N323" s="670"/>
      <c r="O323" s="670"/>
      <c r="P323" s="670"/>
      <c r="Q323" s="670"/>
      <c r="R323" s="670"/>
      <c r="S323" s="670"/>
      <c r="T323" s="670"/>
      <c r="U323" s="670"/>
      <c r="V323" s="302"/>
      <c r="W323" s="659"/>
      <c r="X323" s="659"/>
      <c r="Y323" s="659"/>
      <c r="Z323" s="659"/>
      <c r="AA323" s="659"/>
      <c r="AB323" s="659"/>
      <c r="AC323" s="659"/>
      <c r="AD323" s="659"/>
      <c r="AE323" s="659"/>
      <c r="AF323" s="659"/>
      <c r="AG323" s="659"/>
      <c r="AH323" s="659"/>
      <c r="AI323" s="659"/>
      <c r="AJ323" s="659"/>
      <c r="AK323" s="302"/>
      <c r="AL323" s="302"/>
      <c r="AM323" s="659"/>
      <c r="AN323" s="659"/>
      <c r="AO323" s="659"/>
      <c r="AP323" s="659"/>
      <c r="AQ323" s="659"/>
      <c r="AR323" s="659"/>
      <c r="AS323" s="659"/>
      <c r="AT323" s="659"/>
      <c r="AU323" s="659"/>
      <c r="AV323" s="659"/>
      <c r="AW323" s="659"/>
      <c r="AX323" s="659"/>
      <c r="AY323" s="659"/>
      <c r="AZ323" s="659"/>
      <c r="BA323" s="659"/>
      <c r="BB323" s="659"/>
      <c r="BC323" s="660"/>
      <c r="BD323" s="660"/>
      <c r="BE323" s="660"/>
      <c r="BF323" s="660"/>
      <c r="BG323" s="660"/>
      <c r="BH323" s="660"/>
      <c r="BI323" s="660"/>
      <c r="BJ323" s="660"/>
      <c r="BK323" s="660"/>
      <c r="BL323" s="660"/>
      <c r="BM323" s="660"/>
      <c r="BN323" s="660"/>
      <c r="BO323" s="660"/>
      <c r="BP323" s="660"/>
      <c r="BQ323" s="660"/>
      <c r="BR323" s="660"/>
      <c r="BS323" s="660"/>
      <c r="BT323" s="660"/>
      <c r="BU323" s="660"/>
      <c r="BV323" s="660"/>
      <c r="BW323" s="660"/>
      <c r="BX323" s="660"/>
      <c r="BY323" s="660"/>
      <c r="BZ323" s="660"/>
      <c r="CA323" s="660"/>
      <c r="CB323" s="660"/>
      <c r="CC323" s="659"/>
      <c r="CD323" s="659"/>
      <c r="CE323" s="144"/>
    </row>
    <row r="324" spans="6:83" s="109" customFormat="1" x14ac:dyDescent="0.2">
      <c r="F324" s="117"/>
      <c r="G324" s="670"/>
      <c r="H324" s="670"/>
      <c r="I324" s="670"/>
      <c r="J324" s="670"/>
      <c r="K324" s="670"/>
      <c r="L324" s="670"/>
      <c r="M324" s="670"/>
      <c r="N324" s="670"/>
      <c r="O324" s="670"/>
      <c r="P324" s="670"/>
      <c r="Q324" s="670"/>
      <c r="R324" s="670"/>
      <c r="S324" s="670"/>
      <c r="T324" s="670"/>
      <c r="U324" s="670"/>
      <c r="V324" s="302"/>
      <c r="W324" s="659"/>
      <c r="X324" s="659"/>
      <c r="Y324" s="659"/>
      <c r="Z324" s="659"/>
      <c r="AA324" s="659"/>
      <c r="AB324" s="659"/>
      <c r="AC324" s="659"/>
      <c r="AD324" s="659"/>
      <c r="AE324" s="659"/>
      <c r="AF324" s="659"/>
      <c r="AG324" s="659"/>
      <c r="AH324" s="659"/>
      <c r="AI324" s="659"/>
      <c r="AJ324" s="659"/>
      <c r="AK324" s="302"/>
      <c r="AL324" s="302"/>
      <c r="AM324" s="659"/>
      <c r="AN324" s="659"/>
      <c r="AO324" s="659"/>
      <c r="AP324" s="659"/>
      <c r="AQ324" s="659"/>
      <c r="AR324" s="659"/>
      <c r="AS324" s="659"/>
      <c r="AT324" s="659"/>
      <c r="AU324" s="659"/>
      <c r="AV324" s="659"/>
      <c r="AW324" s="659"/>
      <c r="AX324" s="659"/>
      <c r="AY324" s="659"/>
      <c r="AZ324" s="659"/>
      <c r="BA324" s="659"/>
      <c r="BB324" s="659"/>
      <c r="BC324" s="660"/>
      <c r="BD324" s="660"/>
      <c r="BE324" s="660"/>
      <c r="BF324" s="660"/>
      <c r="BG324" s="660"/>
      <c r="BH324" s="660"/>
      <c r="BI324" s="660"/>
      <c r="BJ324" s="660"/>
      <c r="BK324" s="660"/>
      <c r="BL324" s="660"/>
      <c r="BM324" s="660"/>
      <c r="BN324" s="660"/>
      <c r="BO324" s="660"/>
      <c r="BP324" s="660"/>
      <c r="BQ324" s="660"/>
      <c r="BR324" s="660"/>
      <c r="BS324" s="660"/>
      <c r="BT324" s="660"/>
      <c r="BU324" s="660"/>
      <c r="BV324" s="660"/>
      <c r="BW324" s="660"/>
      <c r="BX324" s="660"/>
      <c r="BY324" s="660"/>
      <c r="BZ324" s="660"/>
      <c r="CA324" s="660"/>
      <c r="CB324" s="660"/>
      <c r="CC324" s="659"/>
      <c r="CD324" s="659"/>
      <c r="CE324" s="144"/>
    </row>
    <row r="325" spans="6:83" s="109" customFormat="1" x14ac:dyDescent="0.2">
      <c r="F325" s="117"/>
      <c r="G325" s="670"/>
      <c r="H325" s="670"/>
      <c r="I325" s="670"/>
      <c r="J325" s="670"/>
      <c r="K325" s="670"/>
      <c r="L325" s="670"/>
      <c r="M325" s="670"/>
      <c r="N325" s="670"/>
      <c r="O325" s="670"/>
      <c r="P325" s="670"/>
      <c r="Q325" s="670"/>
      <c r="R325" s="670"/>
      <c r="S325" s="670"/>
      <c r="T325" s="670"/>
      <c r="U325" s="670"/>
      <c r="V325" s="302"/>
      <c r="W325" s="659"/>
      <c r="X325" s="659"/>
      <c r="Y325" s="659"/>
      <c r="Z325" s="659"/>
      <c r="AA325" s="659"/>
      <c r="AB325" s="659"/>
      <c r="AC325" s="659"/>
      <c r="AD325" s="659"/>
      <c r="AE325" s="659"/>
      <c r="AF325" s="659"/>
      <c r="AG325" s="659"/>
      <c r="AH325" s="659"/>
      <c r="AI325" s="659"/>
      <c r="AJ325" s="659"/>
      <c r="AK325" s="302"/>
      <c r="AL325" s="302"/>
      <c r="AM325" s="659"/>
      <c r="AN325" s="659"/>
      <c r="AO325" s="659"/>
      <c r="AP325" s="659"/>
      <c r="AQ325" s="659"/>
      <c r="AR325" s="659"/>
      <c r="AS325" s="659"/>
      <c r="AT325" s="659"/>
      <c r="AU325" s="659"/>
      <c r="AV325" s="659"/>
      <c r="AW325" s="659"/>
      <c r="AX325" s="659"/>
      <c r="AY325" s="659"/>
      <c r="AZ325" s="659"/>
      <c r="BA325" s="659"/>
      <c r="BB325" s="659"/>
      <c r="BC325" s="660"/>
      <c r="BD325" s="660"/>
      <c r="BE325" s="660"/>
      <c r="BF325" s="660"/>
      <c r="BG325" s="660"/>
      <c r="BH325" s="660"/>
      <c r="BI325" s="660"/>
      <c r="BJ325" s="660"/>
      <c r="BK325" s="660"/>
      <c r="BL325" s="660"/>
      <c r="BM325" s="660"/>
      <c r="BN325" s="660"/>
      <c r="BO325" s="660"/>
      <c r="BP325" s="660"/>
      <c r="BQ325" s="660"/>
      <c r="BR325" s="660"/>
      <c r="BS325" s="660"/>
      <c r="BT325" s="660"/>
      <c r="BU325" s="660"/>
      <c r="BV325" s="660"/>
      <c r="BW325" s="660"/>
      <c r="BX325" s="660"/>
      <c r="BY325" s="660"/>
      <c r="BZ325" s="660"/>
      <c r="CA325" s="660"/>
      <c r="CB325" s="660"/>
      <c r="CC325" s="659"/>
      <c r="CD325" s="659"/>
      <c r="CE325" s="144"/>
    </row>
    <row r="326" spans="6:83" s="109" customFormat="1" x14ac:dyDescent="0.2">
      <c r="F326" s="117"/>
      <c r="G326" s="670"/>
      <c r="H326" s="670"/>
      <c r="I326" s="670"/>
      <c r="J326" s="670"/>
      <c r="K326" s="670"/>
      <c r="L326" s="670"/>
      <c r="M326" s="670"/>
      <c r="N326" s="670"/>
      <c r="O326" s="670"/>
      <c r="P326" s="670"/>
      <c r="Q326" s="670"/>
      <c r="R326" s="670"/>
      <c r="S326" s="670"/>
      <c r="T326" s="670"/>
      <c r="U326" s="670"/>
      <c r="V326" s="302"/>
      <c r="W326" s="659"/>
      <c r="X326" s="659"/>
      <c r="Y326" s="659"/>
      <c r="Z326" s="659"/>
      <c r="AA326" s="659"/>
      <c r="AB326" s="659"/>
      <c r="AC326" s="659"/>
      <c r="AD326" s="659"/>
      <c r="AE326" s="659"/>
      <c r="AF326" s="659"/>
      <c r="AG326" s="659"/>
      <c r="AH326" s="659"/>
      <c r="AI326" s="659"/>
      <c r="AJ326" s="659"/>
      <c r="AK326" s="302"/>
      <c r="AL326" s="302"/>
      <c r="AM326" s="659"/>
      <c r="AN326" s="659"/>
      <c r="AO326" s="659"/>
      <c r="AP326" s="659"/>
      <c r="AQ326" s="659"/>
      <c r="AR326" s="659"/>
      <c r="AS326" s="659"/>
      <c r="AT326" s="659"/>
      <c r="AU326" s="659"/>
      <c r="AV326" s="659"/>
      <c r="AW326" s="659"/>
      <c r="AX326" s="659"/>
      <c r="AY326" s="659"/>
      <c r="AZ326" s="659"/>
      <c r="BA326" s="659"/>
      <c r="BB326" s="659"/>
      <c r="BC326" s="660"/>
      <c r="BD326" s="660"/>
      <c r="BE326" s="660"/>
      <c r="BF326" s="660"/>
      <c r="BG326" s="660"/>
      <c r="BH326" s="660"/>
      <c r="BI326" s="660"/>
      <c r="BJ326" s="660"/>
      <c r="BK326" s="660"/>
      <c r="BL326" s="660"/>
      <c r="BM326" s="660"/>
      <c r="BN326" s="660"/>
      <c r="BO326" s="660"/>
      <c r="BP326" s="660"/>
      <c r="BQ326" s="660"/>
      <c r="BR326" s="660"/>
      <c r="BS326" s="660"/>
      <c r="BT326" s="660"/>
      <c r="BU326" s="660"/>
      <c r="BV326" s="660"/>
      <c r="BW326" s="660"/>
      <c r="BX326" s="660"/>
      <c r="BY326" s="660"/>
      <c r="BZ326" s="660"/>
      <c r="CA326" s="660"/>
      <c r="CB326" s="660"/>
      <c r="CC326" s="659"/>
      <c r="CD326" s="659"/>
      <c r="CE326" s="144"/>
    </row>
    <row r="327" spans="6:83" s="109" customFormat="1" x14ac:dyDescent="0.2">
      <c r="F327" s="117"/>
      <c r="G327" s="670"/>
      <c r="H327" s="670"/>
      <c r="I327" s="670"/>
      <c r="J327" s="670"/>
      <c r="K327" s="670"/>
      <c r="L327" s="670"/>
      <c r="M327" s="670"/>
      <c r="N327" s="670"/>
      <c r="O327" s="670"/>
      <c r="P327" s="670"/>
      <c r="Q327" s="670"/>
      <c r="R327" s="670"/>
      <c r="S327" s="670"/>
      <c r="T327" s="670"/>
      <c r="U327" s="670"/>
      <c r="V327" s="302"/>
      <c r="W327" s="659"/>
      <c r="X327" s="659"/>
      <c r="Y327" s="659"/>
      <c r="Z327" s="659"/>
      <c r="AA327" s="659"/>
      <c r="AB327" s="659"/>
      <c r="AC327" s="659"/>
      <c r="AD327" s="659"/>
      <c r="AE327" s="659"/>
      <c r="AF327" s="659"/>
      <c r="AG327" s="659"/>
      <c r="AH327" s="659"/>
      <c r="AI327" s="659"/>
      <c r="AJ327" s="659"/>
      <c r="AK327" s="302"/>
      <c r="AL327" s="302"/>
      <c r="AM327" s="659"/>
      <c r="AN327" s="659"/>
      <c r="AO327" s="659"/>
      <c r="AP327" s="659"/>
      <c r="AQ327" s="659"/>
      <c r="AR327" s="659"/>
      <c r="AS327" s="659"/>
      <c r="AT327" s="659"/>
      <c r="AU327" s="659"/>
      <c r="AV327" s="659"/>
      <c r="AW327" s="659"/>
      <c r="AX327" s="659"/>
      <c r="AY327" s="659"/>
      <c r="AZ327" s="659"/>
      <c r="BA327" s="659"/>
      <c r="BB327" s="659"/>
      <c r="BC327" s="660"/>
      <c r="BD327" s="660"/>
      <c r="BE327" s="660"/>
      <c r="BF327" s="660"/>
      <c r="BG327" s="660"/>
      <c r="BH327" s="660"/>
      <c r="BI327" s="660"/>
      <c r="BJ327" s="660"/>
      <c r="BK327" s="660"/>
      <c r="BL327" s="660"/>
      <c r="BM327" s="660"/>
      <c r="BN327" s="660"/>
      <c r="BO327" s="660"/>
      <c r="BP327" s="660"/>
      <c r="BQ327" s="660"/>
      <c r="BR327" s="660"/>
      <c r="BS327" s="660"/>
      <c r="BT327" s="660"/>
      <c r="BU327" s="660"/>
      <c r="BV327" s="660"/>
      <c r="BW327" s="660"/>
      <c r="BX327" s="660"/>
      <c r="BY327" s="660"/>
      <c r="BZ327" s="660"/>
      <c r="CA327" s="660"/>
      <c r="CB327" s="660"/>
      <c r="CC327" s="659"/>
      <c r="CD327" s="659"/>
      <c r="CE327" s="144"/>
    </row>
    <row r="328" spans="6:83" s="109" customFormat="1" x14ac:dyDescent="0.2">
      <c r="F328" s="117"/>
      <c r="G328" s="670"/>
      <c r="H328" s="670"/>
      <c r="I328" s="670"/>
      <c r="J328" s="670"/>
      <c r="K328" s="670"/>
      <c r="L328" s="670"/>
      <c r="M328" s="670"/>
      <c r="N328" s="670"/>
      <c r="O328" s="670"/>
      <c r="P328" s="670"/>
      <c r="Q328" s="670"/>
      <c r="R328" s="670"/>
      <c r="S328" s="670"/>
      <c r="T328" s="670"/>
      <c r="U328" s="670"/>
      <c r="V328" s="302"/>
      <c r="W328" s="659"/>
      <c r="X328" s="659"/>
      <c r="Y328" s="659"/>
      <c r="Z328" s="659"/>
      <c r="AA328" s="659"/>
      <c r="AB328" s="659"/>
      <c r="AC328" s="659"/>
      <c r="AD328" s="659"/>
      <c r="AE328" s="659"/>
      <c r="AF328" s="659"/>
      <c r="AG328" s="659"/>
      <c r="AH328" s="659"/>
      <c r="AI328" s="659"/>
      <c r="AJ328" s="659"/>
      <c r="AK328" s="302"/>
      <c r="AL328" s="302"/>
      <c r="AM328" s="659"/>
      <c r="AN328" s="659"/>
      <c r="AO328" s="659"/>
      <c r="AP328" s="659"/>
      <c r="AQ328" s="659"/>
      <c r="AR328" s="659"/>
      <c r="AS328" s="659"/>
      <c r="AT328" s="659"/>
      <c r="AU328" s="659"/>
      <c r="AV328" s="659"/>
      <c r="AW328" s="659"/>
      <c r="AX328" s="659"/>
      <c r="AY328" s="659"/>
      <c r="AZ328" s="659"/>
      <c r="BA328" s="659"/>
      <c r="BB328" s="659"/>
      <c r="BC328" s="660"/>
      <c r="BD328" s="660"/>
      <c r="BE328" s="660"/>
      <c r="BF328" s="660"/>
      <c r="BG328" s="660"/>
      <c r="BH328" s="660"/>
      <c r="BI328" s="660"/>
      <c r="BJ328" s="660"/>
      <c r="BK328" s="660"/>
      <c r="BL328" s="660"/>
      <c r="BM328" s="660"/>
      <c r="BN328" s="660"/>
      <c r="BO328" s="660"/>
      <c r="BP328" s="660"/>
      <c r="BQ328" s="660"/>
      <c r="BR328" s="660"/>
      <c r="BS328" s="660"/>
      <c r="BT328" s="660"/>
      <c r="BU328" s="660"/>
      <c r="BV328" s="660"/>
      <c r="BW328" s="660"/>
      <c r="BX328" s="660"/>
      <c r="BY328" s="660"/>
      <c r="BZ328" s="660"/>
      <c r="CA328" s="660"/>
      <c r="CB328" s="660"/>
      <c r="CC328" s="659"/>
      <c r="CD328" s="659"/>
      <c r="CE328" s="144"/>
    </row>
    <row r="329" spans="6:83" s="109" customFormat="1" x14ac:dyDescent="0.2">
      <c r="F329" s="117"/>
      <c r="G329" s="670"/>
      <c r="H329" s="670"/>
      <c r="I329" s="670"/>
      <c r="J329" s="670"/>
      <c r="K329" s="670"/>
      <c r="L329" s="670"/>
      <c r="M329" s="670"/>
      <c r="N329" s="670"/>
      <c r="O329" s="670"/>
      <c r="P329" s="670"/>
      <c r="Q329" s="670"/>
      <c r="R329" s="670"/>
      <c r="S329" s="670"/>
      <c r="T329" s="670"/>
      <c r="U329" s="670"/>
      <c r="V329" s="302"/>
      <c r="W329" s="659"/>
      <c r="X329" s="659"/>
      <c r="Y329" s="659"/>
      <c r="Z329" s="659"/>
      <c r="AA329" s="659"/>
      <c r="AB329" s="659"/>
      <c r="AC329" s="659"/>
      <c r="AD329" s="659"/>
      <c r="AE329" s="659"/>
      <c r="AF329" s="659"/>
      <c r="AG329" s="659"/>
      <c r="AH329" s="659"/>
      <c r="AI329" s="659"/>
      <c r="AJ329" s="659"/>
      <c r="AK329" s="302"/>
      <c r="AL329" s="302"/>
      <c r="AM329" s="659"/>
      <c r="AN329" s="659"/>
      <c r="AO329" s="659"/>
      <c r="AP329" s="659"/>
      <c r="AQ329" s="659"/>
      <c r="AR329" s="659"/>
      <c r="AS329" s="659"/>
      <c r="AT329" s="659"/>
      <c r="AU329" s="659"/>
      <c r="AV329" s="659"/>
      <c r="AW329" s="659"/>
      <c r="AX329" s="659"/>
      <c r="AY329" s="659"/>
      <c r="AZ329" s="659"/>
      <c r="BA329" s="659"/>
      <c r="BB329" s="659"/>
      <c r="BC329" s="660"/>
      <c r="BD329" s="660"/>
      <c r="BE329" s="660"/>
      <c r="BF329" s="660"/>
      <c r="BG329" s="660"/>
      <c r="BH329" s="660"/>
      <c r="BI329" s="660"/>
      <c r="BJ329" s="660"/>
      <c r="BK329" s="660"/>
      <c r="BL329" s="660"/>
      <c r="BM329" s="660"/>
      <c r="BN329" s="660"/>
      <c r="BO329" s="660"/>
      <c r="BP329" s="660"/>
      <c r="BQ329" s="660"/>
      <c r="BR329" s="660"/>
      <c r="BS329" s="660"/>
      <c r="BT329" s="660"/>
      <c r="BU329" s="660"/>
      <c r="BV329" s="660"/>
      <c r="BW329" s="660"/>
      <c r="BX329" s="660"/>
      <c r="BY329" s="660"/>
      <c r="BZ329" s="660"/>
      <c r="CA329" s="660"/>
      <c r="CB329" s="660"/>
      <c r="CC329" s="659"/>
      <c r="CD329" s="659"/>
      <c r="CE329" s="144"/>
    </row>
    <row r="330" spans="6:83" s="109" customFormat="1" x14ac:dyDescent="0.2">
      <c r="F330" s="117"/>
      <c r="G330" s="670"/>
      <c r="H330" s="670"/>
      <c r="I330" s="670"/>
      <c r="J330" s="670"/>
      <c r="K330" s="670"/>
      <c r="L330" s="670"/>
      <c r="M330" s="670"/>
      <c r="N330" s="670"/>
      <c r="O330" s="670"/>
      <c r="P330" s="670"/>
      <c r="Q330" s="670"/>
      <c r="R330" s="670"/>
      <c r="S330" s="670"/>
      <c r="T330" s="670"/>
      <c r="U330" s="670"/>
      <c r="V330" s="302"/>
      <c r="W330" s="659"/>
      <c r="X330" s="659"/>
      <c r="Y330" s="659"/>
      <c r="Z330" s="659"/>
      <c r="AA330" s="659"/>
      <c r="AB330" s="659"/>
      <c r="AC330" s="659"/>
      <c r="AD330" s="659"/>
      <c r="AE330" s="659"/>
      <c r="AF330" s="659"/>
      <c r="AG330" s="659"/>
      <c r="AH330" s="659"/>
      <c r="AI330" s="659"/>
      <c r="AJ330" s="659"/>
      <c r="AK330" s="302"/>
      <c r="AL330" s="302"/>
      <c r="AM330" s="659"/>
      <c r="AN330" s="659"/>
      <c r="AO330" s="659"/>
      <c r="AP330" s="659"/>
      <c r="AQ330" s="659"/>
      <c r="AR330" s="659"/>
      <c r="AS330" s="659"/>
      <c r="AT330" s="659"/>
      <c r="AU330" s="659"/>
      <c r="AV330" s="659"/>
      <c r="AW330" s="659"/>
      <c r="AX330" s="659"/>
      <c r="AY330" s="659"/>
      <c r="AZ330" s="659"/>
      <c r="BA330" s="659"/>
      <c r="BB330" s="659"/>
      <c r="BC330" s="660"/>
      <c r="BD330" s="660"/>
      <c r="BE330" s="660"/>
      <c r="BF330" s="660"/>
      <c r="BG330" s="660"/>
      <c r="BH330" s="660"/>
      <c r="BI330" s="660"/>
      <c r="BJ330" s="660"/>
      <c r="BK330" s="660"/>
      <c r="BL330" s="660"/>
      <c r="BM330" s="660"/>
      <c r="BN330" s="660"/>
      <c r="BO330" s="660"/>
      <c r="BP330" s="660"/>
      <c r="BQ330" s="660"/>
      <c r="BR330" s="660"/>
      <c r="BS330" s="660"/>
      <c r="BT330" s="660"/>
      <c r="BU330" s="660"/>
      <c r="BV330" s="660"/>
      <c r="BW330" s="660"/>
      <c r="BX330" s="660"/>
      <c r="BY330" s="660"/>
      <c r="BZ330" s="660"/>
      <c r="CA330" s="660"/>
      <c r="CB330" s="660"/>
      <c r="CC330" s="659"/>
      <c r="CD330" s="659"/>
      <c r="CE330" s="144"/>
    </row>
    <row r="331" spans="6:83" s="109" customFormat="1" x14ac:dyDescent="0.2">
      <c r="F331" s="117"/>
      <c r="G331" s="670"/>
      <c r="H331" s="670"/>
      <c r="I331" s="670"/>
      <c r="J331" s="670"/>
      <c r="K331" s="670"/>
      <c r="L331" s="670"/>
      <c r="M331" s="670"/>
      <c r="N331" s="670"/>
      <c r="O331" s="670"/>
      <c r="P331" s="670"/>
      <c r="Q331" s="670"/>
      <c r="R331" s="670"/>
      <c r="S331" s="670"/>
      <c r="T331" s="670"/>
      <c r="U331" s="670"/>
      <c r="V331" s="302"/>
      <c r="W331" s="659"/>
      <c r="X331" s="659"/>
      <c r="Y331" s="659"/>
      <c r="Z331" s="659"/>
      <c r="AA331" s="659"/>
      <c r="AB331" s="659"/>
      <c r="AC331" s="659"/>
      <c r="AD331" s="659"/>
      <c r="AE331" s="659"/>
      <c r="AF331" s="659"/>
      <c r="AG331" s="659"/>
      <c r="AH331" s="659"/>
      <c r="AI331" s="659"/>
      <c r="AJ331" s="659"/>
      <c r="AK331" s="302"/>
      <c r="AL331" s="302"/>
      <c r="AM331" s="659"/>
      <c r="AN331" s="659"/>
      <c r="AO331" s="659"/>
      <c r="AP331" s="659"/>
      <c r="AQ331" s="659"/>
      <c r="AR331" s="659"/>
      <c r="AS331" s="659"/>
      <c r="AT331" s="659"/>
      <c r="AU331" s="659"/>
      <c r="AV331" s="659"/>
      <c r="AW331" s="659"/>
      <c r="AX331" s="659"/>
      <c r="AY331" s="659"/>
      <c r="AZ331" s="659"/>
      <c r="BA331" s="659"/>
      <c r="BB331" s="659"/>
      <c r="BC331" s="660"/>
      <c r="BD331" s="660"/>
      <c r="BE331" s="660"/>
      <c r="BF331" s="660"/>
      <c r="BG331" s="660"/>
      <c r="BH331" s="660"/>
      <c r="BI331" s="660"/>
      <c r="BJ331" s="660"/>
      <c r="BK331" s="660"/>
      <c r="BL331" s="660"/>
      <c r="BM331" s="660"/>
      <c r="BN331" s="660"/>
      <c r="BO331" s="660"/>
      <c r="BP331" s="660"/>
      <c r="BQ331" s="660"/>
      <c r="BR331" s="660"/>
      <c r="BS331" s="660"/>
      <c r="BT331" s="660"/>
      <c r="BU331" s="660"/>
      <c r="BV331" s="660"/>
      <c r="BW331" s="660"/>
      <c r="BX331" s="660"/>
      <c r="BY331" s="660"/>
      <c r="BZ331" s="660"/>
      <c r="CA331" s="660"/>
      <c r="CB331" s="660"/>
      <c r="CC331" s="659"/>
      <c r="CD331" s="659"/>
      <c r="CE331" s="144"/>
    </row>
    <row r="332" spans="6:83" s="109" customFormat="1" x14ac:dyDescent="0.2">
      <c r="F332" s="117"/>
      <c r="G332" s="667"/>
      <c r="H332" s="667"/>
      <c r="I332" s="667"/>
      <c r="J332" s="667"/>
      <c r="K332" s="667"/>
      <c r="L332" s="667"/>
      <c r="M332" s="667"/>
      <c r="N332" s="667"/>
      <c r="O332" s="667"/>
      <c r="P332" s="667"/>
      <c r="Q332" s="667"/>
      <c r="R332" s="667"/>
      <c r="S332" s="667"/>
      <c r="T332" s="667"/>
      <c r="U332" s="667"/>
      <c r="V332" s="302"/>
      <c r="W332" s="659"/>
      <c r="X332" s="659"/>
      <c r="Y332" s="659"/>
      <c r="Z332" s="659"/>
      <c r="AA332" s="659"/>
      <c r="AB332" s="659"/>
      <c r="AC332" s="659"/>
      <c r="AD332" s="659"/>
      <c r="AE332" s="659"/>
      <c r="AF332" s="659"/>
      <c r="AG332" s="659"/>
      <c r="AH332" s="659"/>
      <c r="AI332" s="659"/>
      <c r="AJ332" s="659"/>
      <c r="AK332" s="302"/>
      <c r="AL332" s="302"/>
      <c r="AM332" s="659"/>
      <c r="AN332" s="659"/>
      <c r="AO332" s="659"/>
      <c r="AP332" s="659"/>
      <c r="AQ332" s="659"/>
      <c r="AR332" s="659"/>
      <c r="AS332" s="659"/>
      <c r="AT332" s="659"/>
      <c r="AU332" s="659"/>
      <c r="AV332" s="659"/>
      <c r="AW332" s="659"/>
      <c r="AX332" s="659"/>
      <c r="AY332" s="659"/>
      <c r="AZ332" s="659"/>
      <c r="BA332" s="659"/>
      <c r="BB332" s="659"/>
      <c r="BC332" s="660"/>
      <c r="BD332" s="660"/>
      <c r="BE332" s="660"/>
      <c r="BF332" s="660"/>
      <c r="BG332" s="660"/>
      <c r="BH332" s="660"/>
      <c r="BI332" s="660"/>
      <c r="BJ332" s="660"/>
      <c r="BK332" s="660"/>
      <c r="BL332" s="660"/>
      <c r="BM332" s="660"/>
      <c r="BN332" s="660"/>
      <c r="BO332" s="660"/>
      <c r="BP332" s="660"/>
      <c r="BQ332" s="660"/>
      <c r="BR332" s="660"/>
      <c r="BS332" s="660"/>
      <c r="BT332" s="660"/>
      <c r="BU332" s="660"/>
      <c r="BV332" s="660"/>
      <c r="BW332" s="660"/>
      <c r="BX332" s="660"/>
      <c r="BY332" s="660"/>
      <c r="BZ332" s="660"/>
      <c r="CA332" s="660"/>
      <c r="CB332" s="660"/>
      <c r="CC332" s="659"/>
      <c r="CD332" s="659"/>
      <c r="CE332" s="144"/>
    </row>
    <row r="333" spans="6:83" s="109" customFormat="1" x14ac:dyDescent="0.2">
      <c r="F333" s="117"/>
      <c r="G333" s="670"/>
      <c r="H333" s="670"/>
      <c r="I333" s="670"/>
      <c r="J333" s="670"/>
      <c r="K333" s="670"/>
      <c r="L333" s="670"/>
      <c r="M333" s="670"/>
      <c r="N333" s="670"/>
      <c r="O333" s="670"/>
      <c r="P333" s="670"/>
      <c r="Q333" s="670"/>
      <c r="R333" s="670"/>
      <c r="S333" s="670"/>
      <c r="T333" s="670"/>
      <c r="U333" s="670"/>
      <c r="V333" s="302"/>
      <c r="W333" s="659"/>
      <c r="X333" s="659"/>
      <c r="Y333" s="659"/>
      <c r="Z333" s="659"/>
      <c r="AA333" s="659"/>
      <c r="AB333" s="659"/>
      <c r="AC333" s="659"/>
      <c r="AD333" s="659"/>
      <c r="AE333" s="659"/>
      <c r="AF333" s="659"/>
      <c r="AG333" s="659"/>
      <c r="AH333" s="659"/>
      <c r="AI333" s="659"/>
      <c r="AJ333" s="659"/>
      <c r="AK333" s="302"/>
      <c r="AL333" s="302"/>
      <c r="AM333" s="659"/>
      <c r="AN333" s="659"/>
      <c r="AO333" s="659"/>
      <c r="AP333" s="659"/>
      <c r="AQ333" s="659"/>
      <c r="AR333" s="659"/>
      <c r="AS333" s="659"/>
      <c r="AT333" s="659"/>
      <c r="AU333" s="659"/>
      <c r="AV333" s="659"/>
      <c r="AW333" s="659"/>
      <c r="AX333" s="659"/>
      <c r="AY333" s="659"/>
      <c r="AZ333" s="659"/>
      <c r="BA333" s="659"/>
      <c r="BB333" s="659"/>
      <c r="BC333" s="660"/>
      <c r="BD333" s="660"/>
      <c r="BE333" s="660"/>
      <c r="BF333" s="660"/>
      <c r="BG333" s="660"/>
      <c r="BH333" s="660"/>
      <c r="BI333" s="660"/>
      <c r="BJ333" s="660"/>
      <c r="BK333" s="660"/>
      <c r="BL333" s="660"/>
      <c r="BM333" s="660"/>
      <c r="BN333" s="660"/>
      <c r="BO333" s="660"/>
      <c r="BP333" s="660"/>
      <c r="BQ333" s="660"/>
      <c r="BR333" s="660"/>
      <c r="BS333" s="660"/>
      <c r="BT333" s="660"/>
      <c r="BU333" s="660"/>
      <c r="BV333" s="660"/>
      <c r="BW333" s="660"/>
      <c r="BX333" s="660"/>
      <c r="BY333" s="660"/>
      <c r="BZ333" s="660"/>
      <c r="CA333" s="660"/>
      <c r="CB333" s="660"/>
      <c r="CC333" s="659"/>
      <c r="CD333" s="659"/>
      <c r="CE333" s="144"/>
    </row>
    <row r="334" spans="6:83" s="109" customFormat="1" x14ac:dyDescent="0.2">
      <c r="F334" s="117"/>
      <c r="G334" s="667"/>
      <c r="H334" s="667"/>
      <c r="I334" s="667"/>
      <c r="J334" s="667"/>
      <c r="K334" s="667"/>
      <c r="L334" s="667"/>
      <c r="M334" s="667"/>
      <c r="N334" s="667"/>
      <c r="O334" s="667"/>
      <c r="P334" s="667"/>
      <c r="Q334" s="667"/>
      <c r="R334" s="667"/>
      <c r="S334" s="667"/>
      <c r="T334" s="667"/>
      <c r="U334" s="667"/>
      <c r="V334" s="302"/>
      <c r="W334" s="659"/>
      <c r="X334" s="659"/>
      <c r="Y334" s="659"/>
      <c r="Z334" s="659"/>
      <c r="AA334" s="659"/>
      <c r="AB334" s="659"/>
      <c r="AC334" s="659"/>
      <c r="AD334" s="659"/>
      <c r="AE334" s="659"/>
      <c r="AF334" s="659"/>
      <c r="AG334" s="659"/>
      <c r="AH334" s="659"/>
      <c r="AI334" s="659"/>
      <c r="AJ334" s="659"/>
      <c r="AK334" s="302"/>
      <c r="AL334" s="302"/>
      <c r="AM334" s="659"/>
      <c r="AN334" s="659"/>
      <c r="AO334" s="659"/>
      <c r="AP334" s="659"/>
      <c r="AQ334" s="659"/>
      <c r="AR334" s="659"/>
      <c r="AS334" s="659"/>
      <c r="AT334" s="659"/>
      <c r="AU334" s="659"/>
      <c r="AV334" s="659"/>
      <c r="AW334" s="659"/>
      <c r="AX334" s="659"/>
      <c r="AY334" s="659"/>
      <c r="AZ334" s="659"/>
      <c r="BA334" s="659"/>
      <c r="BB334" s="659"/>
      <c r="BC334" s="660"/>
      <c r="BD334" s="660"/>
      <c r="BE334" s="660"/>
      <c r="BF334" s="660"/>
      <c r="BG334" s="660"/>
      <c r="BH334" s="660"/>
      <c r="BI334" s="660"/>
      <c r="BJ334" s="660"/>
      <c r="BK334" s="660"/>
      <c r="BL334" s="660"/>
      <c r="BM334" s="660"/>
      <c r="BN334" s="660"/>
      <c r="BO334" s="660"/>
      <c r="BP334" s="660"/>
      <c r="BQ334" s="660"/>
      <c r="BR334" s="660"/>
      <c r="BS334" s="660"/>
      <c r="BT334" s="660"/>
      <c r="BU334" s="660"/>
      <c r="BV334" s="660"/>
      <c r="BW334" s="660"/>
      <c r="BX334" s="660"/>
      <c r="BY334" s="660"/>
      <c r="BZ334" s="660"/>
      <c r="CA334" s="660"/>
      <c r="CB334" s="660"/>
      <c r="CC334" s="659"/>
      <c r="CD334" s="659"/>
      <c r="CE334" s="144"/>
    </row>
    <row r="335" spans="6:83" s="109" customFormat="1" x14ac:dyDescent="0.2">
      <c r="F335" s="117"/>
      <c r="G335" s="670"/>
      <c r="H335" s="670"/>
      <c r="I335" s="670"/>
      <c r="J335" s="670"/>
      <c r="K335" s="670"/>
      <c r="L335" s="670"/>
      <c r="M335" s="670"/>
      <c r="N335" s="670"/>
      <c r="O335" s="670"/>
      <c r="P335" s="670"/>
      <c r="Q335" s="670"/>
      <c r="R335" s="670"/>
      <c r="S335" s="670"/>
      <c r="T335" s="670"/>
      <c r="U335" s="670"/>
      <c r="V335" s="302"/>
      <c r="W335" s="659"/>
      <c r="X335" s="659"/>
      <c r="Y335" s="659"/>
      <c r="Z335" s="659"/>
      <c r="AA335" s="659"/>
      <c r="AB335" s="659"/>
      <c r="AC335" s="659"/>
      <c r="AD335" s="659"/>
      <c r="AE335" s="659"/>
      <c r="AF335" s="659"/>
      <c r="AG335" s="659"/>
      <c r="AH335" s="659"/>
      <c r="AI335" s="659"/>
      <c r="AJ335" s="659"/>
      <c r="AK335" s="302"/>
      <c r="AL335" s="302"/>
      <c r="AM335" s="659"/>
      <c r="AN335" s="659"/>
      <c r="AO335" s="659"/>
      <c r="AP335" s="659"/>
      <c r="AQ335" s="659"/>
      <c r="AR335" s="659"/>
      <c r="AS335" s="659"/>
      <c r="AT335" s="659"/>
      <c r="AU335" s="659"/>
      <c r="AV335" s="659"/>
      <c r="AW335" s="659"/>
      <c r="AX335" s="659"/>
      <c r="AY335" s="659"/>
      <c r="AZ335" s="659"/>
      <c r="BA335" s="659"/>
      <c r="BB335" s="659"/>
      <c r="BC335" s="660"/>
      <c r="BD335" s="660"/>
      <c r="BE335" s="660"/>
      <c r="BF335" s="660"/>
      <c r="BG335" s="660"/>
      <c r="BH335" s="660"/>
      <c r="BI335" s="660"/>
      <c r="BJ335" s="660"/>
      <c r="BK335" s="660"/>
      <c r="BL335" s="660"/>
      <c r="BM335" s="660"/>
      <c r="BN335" s="660"/>
      <c r="BO335" s="660"/>
      <c r="BP335" s="660"/>
      <c r="BQ335" s="660"/>
      <c r="BR335" s="660"/>
      <c r="BS335" s="660"/>
      <c r="BT335" s="660"/>
      <c r="BU335" s="660"/>
      <c r="BV335" s="660"/>
      <c r="BW335" s="660"/>
      <c r="BX335" s="660"/>
      <c r="BY335" s="660"/>
      <c r="BZ335" s="660"/>
      <c r="CA335" s="660"/>
      <c r="CB335" s="660"/>
      <c r="CC335" s="659"/>
      <c r="CD335" s="659"/>
      <c r="CE335" s="144"/>
    </row>
    <row r="336" spans="6:83" s="109" customFormat="1" ht="15.75" x14ac:dyDescent="0.25">
      <c r="F336" s="117"/>
      <c r="G336" s="669"/>
      <c r="H336" s="669"/>
      <c r="I336" s="669"/>
      <c r="J336" s="669"/>
      <c r="K336" s="669"/>
      <c r="L336" s="669"/>
      <c r="M336" s="669"/>
      <c r="N336" s="669"/>
      <c r="O336" s="669"/>
      <c r="P336" s="669"/>
      <c r="Q336" s="669"/>
      <c r="R336" s="669"/>
      <c r="S336" s="669"/>
      <c r="T336" s="669"/>
      <c r="U336" s="669"/>
      <c r="V336" s="304"/>
      <c r="W336" s="666"/>
      <c r="X336" s="666"/>
      <c r="Y336" s="666"/>
      <c r="Z336" s="666"/>
      <c r="AA336" s="666"/>
      <c r="AB336" s="666"/>
      <c r="AC336" s="666"/>
      <c r="AD336" s="666"/>
      <c r="AE336" s="666"/>
      <c r="AF336" s="666"/>
      <c r="AG336" s="666"/>
      <c r="AH336" s="666"/>
      <c r="AI336" s="666"/>
      <c r="AJ336" s="666"/>
      <c r="AK336" s="304"/>
      <c r="AL336" s="304"/>
      <c r="AM336" s="666"/>
      <c r="AN336" s="666"/>
      <c r="AO336" s="666"/>
      <c r="AP336" s="666"/>
      <c r="AQ336" s="666"/>
      <c r="AR336" s="666"/>
      <c r="AS336" s="666"/>
      <c r="AT336" s="666"/>
      <c r="AU336" s="666"/>
      <c r="AV336" s="666"/>
      <c r="AW336" s="666"/>
      <c r="AX336" s="666"/>
      <c r="AY336" s="659"/>
      <c r="AZ336" s="659"/>
      <c r="BA336" s="659"/>
      <c r="BB336" s="659"/>
      <c r="BC336" s="660"/>
      <c r="BD336" s="660"/>
      <c r="BE336" s="660"/>
      <c r="BF336" s="660"/>
      <c r="BG336" s="660"/>
      <c r="BH336" s="660"/>
      <c r="BI336" s="660"/>
      <c r="BJ336" s="660"/>
      <c r="BK336" s="660"/>
      <c r="BL336" s="660"/>
      <c r="BM336" s="660"/>
      <c r="BN336" s="660"/>
      <c r="BO336" s="660"/>
      <c r="BP336" s="660"/>
      <c r="BQ336" s="660"/>
      <c r="BR336" s="660"/>
      <c r="BS336" s="660"/>
      <c r="BT336" s="660"/>
      <c r="BU336" s="660"/>
      <c r="BV336" s="660"/>
      <c r="BW336" s="660"/>
      <c r="BX336" s="660"/>
      <c r="BY336" s="660"/>
      <c r="BZ336" s="660"/>
      <c r="CA336" s="660"/>
      <c r="CB336" s="660"/>
      <c r="CC336" s="659"/>
      <c r="CD336" s="659"/>
      <c r="CE336" s="144"/>
    </row>
    <row r="337" spans="6:83" s="109" customFormat="1" x14ac:dyDescent="0.2">
      <c r="F337" s="145"/>
      <c r="G337" s="667"/>
      <c r="H337" s="666"/>
      <c r="I337" s="666"/>
      <c r="J337" s="666"/>
      <c r="K337" s="666"/>
      <c r="L337" s="666"/>
      <c r="M337" s="666"/>
      <c r="N337" s="666"/>
      <c r="O337" s="666"/>
      <c r="P337" s="666"/>
      <c r="Q337" s="666"/>
      <c r="R337" s="666"/>
      <c r="S337" s="666"/>
      <c r="T337" s="666"/>
      <c r="U337" s="666"/>
      <c r="V337" s="304"/>
      <c r="W337" s="666"/>
      <c r="X337" s="666"/>
      <c r="Y337" s="666"/>
      <c r="Z337" s="666"/>
      <c r="AA337" s="666"/>
      <c r="AB337" s="666"/>
      <c r="AC337" s="666"/>
      <c r="AD337" s="666"/>
      <c r="AE337" s="666"/>
      <c r="AF337" s="666"/>
      <c r="AG337" s="666"/>
      <c r="AH337" s="666"/>
      <c r="AI337" s="666"/>
      <c r="AJ337" s="666"/>
      <c r="AK337" s="304"/>
      <c r="AL337" s="304"/>
      <c r="AM337" s="666"/>
      <c r="AN337" s="666"/>
      <c r="AO337" s="666"/>
      <c r="AP337" s="666"/>
      <c r="AQ337" s="666"/>
      <c r="AR337" s="666"/>
      <c r="AS337" s="666"/>
      <c r="AT337" s="666"/>
      <c r="AU337" s="666"/>
      <c r="AV337" s="666"/>
      <c r="AW337" s="666"/>
      <c r="AX337" s="666"/>
      <c r="AY337" s="659"/>
      <c r="AZ337" s="659"/>
      <c r="BA337" s="659"/>
      <c r="BB337" s="659"/>
      <c r="BC337" s="660"/>
      <c r="BD337" s="660"/>
      <c r="BE337" s="660"/>
      <c r="BF337" s="660"/>
      <c r="BG337" s="660"/>
      <c r="BH337" s="660"/>
      <c r="BI337" s="660"/>
      <c r="BJ337" s="660"/>
      <c r="BK337" s="660"/>
      <c r="BL337" s="660"/>
      <c r="BM337" s="660"/>
      <c r="BN337" s="660"/>
      <c r="BO337" s="660"/>
      <c r="BP337" s="660"/>
      <c r="BQ337" s="660"/>
      <c r="BR337" s="660"/>
      <c r="BS337" s="660"/>
      <c r="BT337" s="660"/>
      <c r="BU337" s="660"/>
      <c r="BV337" s="660"/>
      <c r="BW337" s="660"/>
      <c r="BX337" s="660"/>
      <c r="BY337" s="660"/>
      <c r="BZ337" s="660"/>
      <c r="CA337" s="660"/>
      <c r="CB337" s="660"/>
      <c r="CC337" s="659"/>
      <c r="CD337" s="659"/>
      <c r="CE337" s="144"/>
    </row>
    <row r="338" spans="6:83" s="109" customFormat="1" x14ac:dyDescent="0.2">
      <c r="F338" s="144"/>
      <c r="G338" s="144"/>
      <c r="H338" s="144"/>
      <c r="I338" s="144"/>
      <c r="J338" s="144"/>
      <c r="K338" s="144"/>
      <c r="L338" s="144"/>
      <c r="M338" s="144"/>
      <c r="N338" s="144"/>
      <c r="O338" s="144"/>
      <c r="P338" s="144"/>
      <c r="Q338" s="144"/>
      <c r="R338" s="301"/>
      <c r="S338" s="301"/>
      <c r="T338" s="144"/>
      <c r="U338" s="144"/>
      <c r="V338" s="144"/>
      <c r="W338" s="144"/>
      <c r="X338" s="144"/>
      <c r="Y338" s="144"/>
      <c r="Z338" s="144"/>
      <c r="AA338" s="144"/>
      <c r="AB338" s="144"/>
      <c r="AC338" s="144"/>
      <c r="AD338" s="144"/>
      <c r="AE338" s="144"/>
      <c r="AF338" s="301"/>
      <c r="AG338" s="301"/>
      <c r="AH338" s="144"/>
      <c r="AI338" s="144"/>
      <c r="AJ338" s="144"/>
      <c r="AK338" s="144"/>
      <c r="AL338" s="144"/>
      <c r="AM338" s="144"/>
      <c r="AN338" s="301"/>
      <c r="AO338" s="301"/>
      <c r="AP338" s="301"/>
      <c r="AQ338" s="301"/>
      <c r="AR338" s="301"/>
      <c r="AS338" s="301"/>
      <c r="AT338" s="144"/>
      <c r="AU338" s="144"/>
      <c r="AV338" s="144"/>
      <c r="AW338" s="144"/>
      <c r="AX338" s="144"/>
      <c r="AY338" s="144"/>
      <c r="AZ338" s="144"/>
      <c r="BA338" s="144"/>
      <c r="BB338" s="144"/>
      <c r="BC338" s="33"/>
      <c r="BD338" s="33"/>
      <c r="BE338" s="33"/>
      <c r="BF338" s="33"/>
      <c r="BG338" s="33"/>
      <c r="BH338" s="33"/>
      <c r="BI338" s="33"/>
      <c r="BJ338" s="33"/>
      <c r="BK338" s="33"/>
      <c r="BL338" s="33"/>
      <c r="BM338" s="33"/>
      <c r="BN338" s="33"/>
      <c r="BO338" s="33"/>
      <c r="BP338" s="33"/>
      <c r="BQ338" s="33"/>
      <c r="BR338" s="33"/>
      <c r="BS338" s="33"/>
      <c r="BT338" s="33"/>
      <c r="BU338" s="33"/>
      <c r="BV338" s="33"/>
      <c r="BW338" s="33"/>
      <c r="BX338" s="33"/>
      <c r="BY338" s="33"/>
      <c r="BZ338" s="33"/>
      <c r="CA338" s="33"/>
      <c r="CB338" s="33"/>
      <c r="CC338" s="144"/>
      <c r="CD338" s="144"/>
      <c r="CE338" s="144"/>
    </row>
    <row r="339" spans="6:83" s="109" customFormat="1" x14ac:dyDescent="0.2">
      <c r="F339" s="144"/>
      <c r="G339" s="144"/>
      <c r="H339" s="144"/>
      <c r="I339" s="144"/>
      <c r="J339" s="144"/>
      <c r="K339" s="144"/>
      <c r="L339" s="144"/>
      <c r="M339" s="144"/>
      <c r="N339" s="144"/>
      <c r="O339" s="144"/>
      <c r="P339" s="144"/>
      <c r="Q339" s="117"/>
      <c r="R339" s="272"/>
      <c r="S339" s="272"/>
      <c r="T339" s="664"/>
      <c r="U339" s="664"/>
      <c r="V339" s="664"/>
      <c r="W339" s="664"/>
      <c r="X339" s="664"/>
      <c r="Y339" s="664"/>
      <c r="Z339" s="664"/>
      <c r="AA339" s="664"/>
      <c r="AB339" s="664"/>
      <c r="AC339" s="664"/>
      <c r="AD339" s="664"/>
      <c r="AE339" s="664"/>
      <c r="AF339" s="664"/>
      <c r="AG339" s="664"/>
      <c r="AH339" s="664"/>
      <c r="AI339" s="664"/>
      <c r="AJ339" s="664"/>
      <c r="AK339" s="664"/>
      <c r="AL339" s="664"/>
      <c r="AM339" s="664"/>
      <c r="AN339" s="664"/>
      <c r="AO339" s="664"/>
      <c r="AP339" s="664"/>
      <c r="AQ339" s="664"/>
      <c r="AR339" s="664"/>
      <c r="AS339" s="664"/>
      <c r="AT339" s="664"/>
      <c r="AU339" s="664"/>
      <c r="AV339" s="664"/>
      <c r="AW339" s="664"/>
      <c r="AX339" s="664"/>
      <c r="AY339" s="664"/>
      <c r="AZ339" s="664"/>
      <c r="BA339" s="664"/>
      <c r="BB339" s="664"/>
      <c r="BC339" s="664"/>
      <c r="BD339" s="664"/>
      <c r="BE339" s="664"/>
      <c r="BF339" s="664"/>
      <c r="BG339" s="664"/>
      <c r="BH339" s="664"/>
      <c r="BI339" s="664"/>
      <c r="BJ339" s="144"/>
      <c r="BK339" s="144"/>
      <c r="BL339" s="144"/>
      <c r="BM339" s="144"/>
      <c r="BN339" s="144"/>
      <c r="BO339" s="144"/>
      <c r="BP339" s="301"/>
      <c r="BQ339" s="301"/>
      <c r="BR339" s="301"/>
      <c r="BS339" s="301"/>
      <c r="BT339" s="301"/>
      <c r="BU339" s="301"/>
      <c r="BV339" s="144"/>
      <c r="BW339" s="144"/>
      <c r="BX339" s="144"/>
      <c r="BY339" s="144"/>
      <c r="BZ339" s="144"/>
      <c r="CA339" s="144"/>
      <c r="CB339" s="144"/>
      <c r="CC339" s="144"/>
      <c r="CD339" s="144"/>
      <c r="CE339" s="144"/>
    </row>
    <row r="340" spans="6:83" s="109" customFormat="1" x14ac:dyDescent="0.2">
      <c r="F340" s="144"/>
      <c r="G340" s="144"/>
      <c r="H340" s="144"/>
      <c r="I340" s="144"/>
      <c r="J340" s="144"/>
      <c r="K340" s="144"/>
      <c r="L340" s="144"/>
      <c r="M340" s="144"/>
      <c r="N340" s="144"/>
      <c r="O340" s="144"/>
      <c r="P340" s="144"/>
      <c r="Q340" s="117"/>
      <c r="R340" s="272"/>
      <c r="S340" s="272"/>
      <c r="T340" s="664"/>
      <c r="U340" s="664"/>
      <c r="V340" s="664"/>
      <c r="W340" s="664"/>
      <c r="X340" s="664"/>
      <c r="Y340" s="664"/>
      <c r="Z340" s="664"/>
      <c r="AA340" s="664"/>
      <c r="AB340" s="664"/>
      <c r="AC340" s="664"/>
      <c r="AD340" s="664"/>
      <c r="AE340" s="664"/>
      <c r="AF340" s="664"/>
      <c r="AG340" s="664"/>
      <c r="AH340" s="664"/>
      <c r="AI340" s="664"/>
      <c r="AJ340" s="664"/>
      <c r="AK340" s="664"/>
      <c r="AL340" s="665"/>
      <c r="AM340" s="665"/>
      <c r="AN340" s="665"/>
      <c r="AO340" s="665"/>
      <c r="AP340" s="665"/>
      <c r="AQ340" s="665"/>
      <c r="AR340" s="665"/>
      <c r="AS340" s="665"/>
      <c r="AT340" s="665"/>
      <c r="AU340" s="665"/>
      <c r="AV340" s="665"/>
      <c r="AW340" s="665"/>
      <c r="AX340" s="665"/>
      <c r="AY340" s="665"/>
      <c r="AZ340" s="665"/>
      <c r="BA340" s="665"/>
      <c r="BB340" s="665"/>
      <c r="BC340" s="665"/>
      <c r="BD340" s="665"/>
      <c r="BE340" s="665"/>
      <c r="BF340" s="665"/>
      <c r="BG340" s="665"/>
      <c r="BH340" s="665"/>
      <c r="BI340" s="665"/>
      <c r="BJ340" s="144"/>
      <c r="BK340" s="144"/>
      <c r="BL340" s="144"/>
      <c r="BM340" s="144"/>
      <c r="BN340" s="144"/>
      <c r="BO340" s="144"/>
      <c r="BP340" s="301"/>
      <c r="BQ340" s="301"/>
      <c r="BR340" s="301"/>
      <c r="BS340" s="301"/>
      <c r="BT340" s="301"/>
      <c r="BU340" s="301"/>
      <c r="BV340" s="144"/>
      <c r="BW340" s="144"/>
      <c r="BX340" s="144"/>
      <c r="BY340" s="144"/>
      <c r="BZ340" s="144"/>
      <c r="CA340" s="144"/>
      <c r="CB340" s="144"/>
      <c r="CC340" s="144"/>
      <c r="CD340" s="144"/>
      <c r="CE340" s="144"/>
    </row>
    <row r="341" spans="6:83" s="109" customFormat="1" x14ac:dyDescent="0.2">
      <c r="F341" s="144"/>
      <c r="G341" s="144"/>
      <c r="H341" s="144"/>
      <c r="I341" s="144"/>
      <c r="J341" s="144"/>
      <c r="K341" s="144"/>
      <c r="L341" s="144"/>
      <c r="M341" s="144"/>
      <c r="N341" s="144"/>
      <c r="O341" s="144"/>
      <c r="P341" s="144"/>
      <c r="Q341" s="144"/>
      <c r="R341" s="301"/>
      <c r="S341" s="301"/>
      <c r="T341" s="144"/>
      <c r="U341" s="144"/>
      <c r="V341" s="144"/>
      <c r="W341" s="144"/>
      <c r="X341" s="144"/>
      <c r="Y341" s="144"/>
      <c r="Z341" s="144"/>
      <c r="AA341" s="144"/>
      <c r="AB341" s="144"/>
      <c r="AC341" s="144"/>
      <c r="AD341" s="144"/>
      <c r="AE341" s="144"/>
      <c r="AF341" s="301"/>
      <c r="AG341" s="301"/>
      <c r="AH341" s="144"/>
      <c r="AI341" s="144"/>
      <c r="AJ341" s="144"/>
      <c r="AK341" s="144"/>
      <c r="AL341" s="144"/>
      <c r="AM341" s="144"/>
      <c r="AN341" s="301"/>
      <c r="AO341" s="301"/>
      <c r="AP341" s="301"/>
      <c r="AQ341" s="301"/>
      <c r="AR341" s="301"/>
      <c r="AS341" s="301"/>
      <c r="AT341" s="144"/>
      <c r="AU341" s="144"/>
      <c r="AV341" s="144"/>
      <c r="AW341" s="144"/>
      <c r="AX341" s="144"/>
      <c r="AY341" s="144"/>
      <c r="AZ341" s="144"/>
      <c r="BA341" s="144"/>
      <c r="BB341" s="144"/>
      <c r="BC341" s="144"/>
      <c r="BD341" s="144"/>
      <c r="BE341" s="144"/>
      <c r="BF341" s="301"/>
      <c r="BG341" s="301"/>
      <c r="BH341" s="144"/>
      <c r="BI341" s="144"/>
      <c r="BJ341" s="144"/>
      <c r="BK341" s="144"/>
      <c r="BL341" s="144"/>
      <c r="BM341" s="144"/>
      <c r="BN341" s="144"/>
      <c r="BO341" s="144"/>
      <c r="BP341" s="301"/>
      <c r="BQ341" s="301"/>
      <c r="BR341" s="301"/>
      <c r="BS341" s="301"/>
      <c r="BT341" s="301"/>
      <c r="BU341" s="301"/>
      <c r="BV341" s="144"/>
      <c r="BW341" s="144"/>
      <c r="BX341" s="144"/>
      <c r="BY341" s="144"/>
      <c r="BZ341" s="144"/>
      <c r="CA341" s="144"/>
      <c r="CB341" s="144"/>
      <c r="CC341" s="144"/>
      <c r="CD341" s="144"/>
      <c r="CE341" s="144"/>
    </row>
    <row r="342" spans="6:83" s="109" customFormat="1" ht="18" x14ac:dyDescent="0.25">
      <c r="F342" s="144"/>
      <c r="G342" s="144"/>
      <c r="H342" s="144"/>
      <c r="I342" s="144"/>
      <c r="J342" s="144"/>
      <c r="K342" s="668"/>
      <c r="L342" s="668"/>
      <c r="M342" s="668"/>
      <c r="N342" s="668"/>
      <c r="O342" s="668"/>
      <c r="P342" s="668"/>
      <c r="Q342" s="668"/>
      <c r="R342" s="668"/>
      <c r="S342" s="668"/>
      <c r="T342" s="668"/>
      <c r="U342" s="668"/>
      <c r="V342" s="668"/>
      <c r="W342" s="668"/>
      <c r="X342" s="668"/>
      <c r="Y342" s="144"/>
      <c r="Z342" s="144"/>
      <c r="AA342" s="144"/>
      <c r="AB342" s="144"/>
      <c r="AC342" s="144"/>
      <c r="AD342" s="144"/>
      <c r="AE342" s="144"/>
      <c r="AF342" s="301"/>
      <c r="AG342" s="301"/>
      <c r="AH342" s="144"/>
      <c r="AI342" s="144"/>
      <c r="AJ342" s="144"/>
      <c r="AK342" s="144"/>
      <c r="AL342" s="144"/>
      <c r="AM342" s="668"/>
      <c r="AN342" s="668"/>
      <c r="AO342" s="668"/>
      <c r="AP342" s="668"/>
      <c r="AQ342" s="668"/>
      <c r="AR342" s="668"/>
      <c r="AS342" s="668"/>
      <c r="AT342" s="668"/>
      <c r="AU342" s="668"/>
      <c r="AV342" s="668"/>
      <c r="AW342" s="668"/>
      <c r="AX342" s="668"/>
      <c r="AY342" s="668"/>
      <c r="AZ342" s="668"/>
      <c r="BA342" s="668"/>
      <c r="BB342" s="668"/>
      <c r="BC342" s="668"/>
      <c r="BD342" s="668"/>
      <c r="BE342" s="668"/>
      <c r="BF342" s="668"/>
      <c r="BG342" s="668"/>
      <c r="BH342" s="668"/>
      <c r="BI342" s="668"/>
      <c r="BJ342" s="668"/>
      <c r="BK342" s="668"/>
      <c r="BL342" s="668"/>
      <c r="BM342" s="668"/>
      <c r="BN342" s="668"/>
      <c r="BO342" s="668"/>
      <c r="BP342" s="668"/>
      <c r="BQ342" s="668"/>
      <c r="BR342" s="668"/>
      <c r="BS342" s="668"/>
      <c r="BT342" s="668"/>
      <c r="BU342" s="668"/>
      <c r="BV342" s="668"/>
      <c r="BW342" s="668"/>
      <c r="BX342" s="144"/>
      <c r="BY342" s="144"/>
      <c r="BZ342" s="144"/>
      <c r="CA342" s="144"/>
      <c r="CB342" s="144"/>
      <c r="CC342" s="144"/>
      <c r="CD342" s="144"/>
      <c r="CE342" s="144"/>
    </row>
    <row r="343" spans="6:83" x14ac:dyDescent="0.2"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  <c r="AO343" s="17"/>
      <c r="AP343" s="17"/>
      <c r="AQ343" s="17"/>
      <c r="AR343" s="17"/>
      <c r="AS343" s="17"/>
      <c r="AT343" s="17"/>
      <c r="AU343" s="17"/>
      <c r="AV343" s="17"/>
      <c r="AW343" s="17"/>
      <c r="AX343" s="17"/>
      <c r="AY343" s="17"/>
      <c r="AZ343" s="17"/>
      <c r="BA343" s="17"/>
      <c r="BB343" s="17"/>
      <c r="BC343" s="17"/>
      <c r="BD343" s="17"/>
      <c r="BE343" s="17"/>
      <c r="BF343" s="17"/>
      <c r="BG343" s="17"/>
      <c r="BH343" s="17"/>
      <c r="BI343" s="17"/>
      <c r="BJ343" s="17"/>
      <c r="BK343" s="17"/>
      <c r="BL343" s="17"/>
      <c r="BM343" s="17"/>
      <c r="BN343" s="17"/>
      <c r="BO343" s="17"/>
      <c r="BP343" s="17"/>
      <c r="BQ343" s="17"/>
      <c r="BR343" s="17"/>
      <c r="BS343" s="17"/>
      <c r="BT343" s="17"/>
      <c r="BU343" s="17"/>
      <c r="BV343" s="17"/>
      <c r="BW343" s="17"/>
      <c r="BX343" s="17"/>
      <c r="BY343" s="17"/>
      <c r="BZ343" s="17"/>
      <c r="CA343" s="17"/>
      <c r="CB343" s="17"/>
      <c r="CC343" s="17"/>
      <c r="CD343" s="17"/>
      <c r="CE343" s="17"/>
    </row>
    <row r="344" spans="6:83" x14ac:dyDescent="0.2"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17"/>
      <c r="AP344" s="17"/>
      <c r="AQ344" s="17"/>
      <c r="AR344" s="17"/>
      <c r="AS344" s="17"/>
      <c r="AT344" s="17"/>
      <c r="AU344" s="17"/>
      <c r="AV344" s="17"/>
      <c r="AW344" s="17"/>
      <c r="AX344" s="17"/>
      <c r="AY344" s="17"/>
      <c r="AZ344" s="17"/>
      <c r="BA344" s="17"/>
      <c r="BB344" s="17"/>
      <c r="BC344" s="17"/>
      <c r="BD344" s="17"/>
      <c r="BE344" s="17"/>
      <c r="BF344" s="17"/>
      <c r="BG344" s="17"/>
      <c r="BH344" s="17"/>
      <c r="BI344" s="17"/>
      <c r="BJ344" s="17"/>
      <c r="BK344" s="17"/>
      <c r="BL344" s="17"/>
      <c r="BM344" s="17"/>
      <c r="BN344" s="17"/>
      <c r="BO344" s="17"/>
      <c r="BP344" s="17"/>
      <c r="BQ344" s="17"/>
      <c r="BR344" s="17"/>
      <c r="BS344" s="17"/>
      <c r="BT344" s="17"/>
      <c r="BU344" s="17"/>
      <c r="BV344" s="17"/>
      <c r="BW344" s="17"/>
      <c r="BX344" s="17"/>
      <c r="BY344" s="17"/>
      <c r="BZ344" s="17"/>
      <c r="CA344" s="17"/>
      <c r="CB344" s="17"/>
      <c r="CC344" s="17"/>
      <c r="CD344" s="17"/>
      <c r="CE344" s="17"/>
    </row>
  </sheetData>
  <mergeCells count="3704">
    <mergeCell ref="BZ29:CA29"/>
    <mergeCell ref="O10:S10"/>
    <mergeCell ref="T10:W10"/>
    <mergeCell ref="X10:AA10"/>
    <mergeCell ref="AB10:AE10"/>
    <mergeCell ref="AF10:AJ10"/>
    <mergeCell ref="AK10:AN10"/>
    <mergeCell ref="AO10:AS10"/>
    <mergeCell ref="AT10:AW10"/>
    <mergeCell ref="AX10:BA10"/>
    <mergeCell ref="BB10:BF10"/>
    <mergeCell ref="N22:O22"/>
    <mergeCell ref="N23:O23"/>
    <mergeCell ref="N24:O24"/>
    <mergeCell ref="N27:O27"/>
    <mergeCell ref="N28:O28"/>
    <mergeCell ref="N29:O29"/>
    <mergeCell ref="BZ27:CA27"/>
    <mergeCell ref="BX27:BY27"/>
    <mergeCell ref="AP27:AQ27"/>
    <mergeCell ref="AZ27:BA27"/>
    <mergeCell ref="R24:S24"/>
    <mergeCell ref="R27:S27"/>
    <mergeCell ref="R28:S28"/>
    <mergeCell ref="BP24:BQ24"/>
    <mergeCell ref="BP27:BQ27"/>
    <mergeCell ref="BP28:BQ28"/>
    <mergeCell ref="BP29:BQ29"/>
    <mergeCell ref="BR23:BS23"/>
    <mergeCell ref="BR24:BS24"/>
    <mergeCell ref="BR27:BS27"/>
    <mergeCell ref="BR28:BS28"/>
    <mergeCell ref="AZ340:BI340"/>
    <mergeCell ref="BI332:BJ332"/>
    <mergeCell ref="BK332:BL332"/>
    <mergeCell ref="BM332:BN332"/>
    <mergeCell ref="G334:U334"/>
    <mergeCell ref="W334:X334"/>
    <mergeCell ref="Y334:Z334"/>
    <mergeCell ref="AA334:AB334"/>
    <mergeCell ref="BC333:BD333"/>
    <mergeCell ref="BE333:BH333"/>
    <mergeCell ref="BI333:BJ333"/>
    <mergeCell ref="BK333:BL333"/>
    <mergeCell ref="BM333:BN333"/>
    <mergeCell ref="AM333:AT333"/>
    <mergeCell ref="AU333:AV333"/>
    <mergeCell ref="AH27:AI27"/>
    <mergeCell ref="AJ27:AK27"/>
    <mergeCell ref="AL27:AM27"/>
    <mergeCell ref="AN29:AO29"/>
    <mergeCell ref="BB27:BC27"/>
    <mergeCell ref="BD27:BE27"/>
    <mergeCell ref="AB27:AC27"/>
    <mergeCell ref="AD27:AE27"/>
    <mergeCell ref="AW333:AX333"/>
    <mergeCell ref="AY333:AZ333"/>
    <mergeCell ref="W331:X331"/>
    <mergeCell ref="Y331:Z331"/>
    <mergeCell ref="AA331:AB331"/>
    <mergeCell ref="AC331:AD331"/>
    <mergeCell ref="AE331:AH331"/>
    <mergeCell ref="AI331:AJ331"/>
    <mergeCell ref="Y323:Z323"/>
    <mergeCell ref="K342:X342"/>
    <mergeCell ref="AM342:BW342"/>
    <mergeCell ref="BO337:BV337"/>
    <mergeCell ref="BW337:BX337"/>
    <mergeCell ref="BI336:BJ336"/>
    <mergeCell ref="BK336:BL336"/>
    <mergeCell ref="BM336:BN336"/>
    <mergeCell ref="BO336:BV336"/>
    <mergeCell ref="BW336:BX336"/>
    <mergeCell ref="AA335:AB335"/>
    <mergeCell ref="AC335:AD335"/>
    <mergeCell ref="AE335:AH335"/>
    <mergeCell ref="AI335:AJ335"/>
    <mergeCell ref="BO335:BV335"/>
    <mergeCell ref="BW335:BX335"/>
    <mergeCell ref="BC336:BD336"/>
    <mergeCell ref="BE336:BH336"/>
    <mergeCell ref="AC336:AD336"/>
    <mergeCell ref="AE336:AH336"/>
    <mergeCell ref="AI336:AJ336"/>
    <mergeCell ref="AM336:AT336"/>
    <mergeCell ref="Y335:Z335"/>
    <mergeCell ref="G336:U336"/>
    <mergeCell ref="W336:X336"/>
    <mergeCell ref="Y336:Z336"/>
    <mergeCell ref="AA336:AB336"/>
    <mergeCell ref="G335:U335"/>
    <mergeCell ref="W335:X335"/>
    <mergeCell ref="BA336:BB336"/>
    <mergeCell ref="T340:AK340"/>
    <mergeCell ref="AL340:AU340"/>
    <mergeCell ref="AV340:AY340"/>
    <mergeCell ref="BY337:BZ337"/>
    <mergeCell ref="CA337:CB337"/>
    <mergeCell ref="CC337:CD337"/>
    <mergeCell ref="T339:AK339"/>
    <mergeCell ref="AL339:AU339"/>
    <mergeCell ref="AV339:AY339"/>
    <mergeCell ref="AZ339:BI339"/>
    <mergeCell ref="BA337:BB337"/>
    <mergeCell ref="BC337:BD337"/>
    <mergeCell ref="BE337:BH337"/>
    <mergeCell ref="BI337:BJ337"/>
    <mergeCell ref="BK337:BL337"/>
    <mergeCell ref="BM337:BN337"/>
    <mergeCell ref="AM337:AT337"/>
    <mergeCell ref="AU337:AV337"/>
    <mergeCell ref="AW337:AX337"/>
    <mergeCell ref="AY337:AZ337"/>
    <mergeCell ref="G337:U337"/>
    <mergeCell ref="W337:X337"/>
    <mergeCell ref="Y337:Z337"/>
    <mergeCell ref="AA337:AB337"/>
    <mergeCell ref="AC337:AD337"/>
    <mergeCell ref="AE337:AH337"/>
    <mergeCell ref="AI337:AJ337"/>
    <mergeCell ref="BY336:BZ336"/>
    <mergeCell ref="AU336:AV336"/>
    <mergeCell ref="AW336:AX336"/>
    <mergeCell ref="BY334:BZ334"/>
    <mergeCell ref="AY336:AZ336"/>
    <mergeCell ref="AW334:AX334"/>
    <mergeCell ref="AY334:AZ334"/>
    <mergeCell ref="BA334:BB334"/>
    <mergeCell ref="BC334:BD334"/>
    <mergeCell ref="BE334:BH334"/>
    <mergeCell ref="AC334:AD334"/>
    <mergeCell ref="AE334:AH334"/>
    <mergeCell ref="AI334:AJ334"/>
    <mergeCell ref="AM334:AT334"/>
    <mergeCell ref="CA333:CB333"/>
    <mergeCell ref="CA335:CB335"/>
    <mergeCell ref="CC335:CD335"/>
    <mergeCell ref="BA335:BB335"/>
    <mergeCell ref="BC335:BD335"/>
    <mergeCell ref="BE335:BH335"/>
    <mergeCell ref="BI335:BJ335"/>
    <mergeCell ref="BK335:BL335"/>
    <mergeCell ref="BM335:BN335"/>
    <mergeCell ref="AM335:AT335"/>
    <mergeCell ref="AU335:AV335"/>
    <mergeCell ref="AW335:AX335"/>
    <mergeCell ref="AY335:AZ335"/>
    <mergeCell ref="CA336:CB336"/>
    <mergeCell ref="CC336:CD336"/>
    <mergeCell ref="CC333:CD333"/>
    <mergeCell ref="BY335:BZ335"/>
    <mergeCell ref="BA333:BB333"/>
    <mergeCell ref="CA334:CB334"/>
    <mergeCell ref="CC334:CD334"/>
    <mergeCell ref="G333:U333"/>
    <mergeCell ref="W333:X333"/>
    <mergeCell ref="Y333:Z333"/>
    <mergeCell ref="AA333:AB333"/>
    <mergeCell ref="AC333:AD333"/>
    <mergeCell ref="AE333:AH333"/>
    <mergeCell ref="AI333:AJ333"/>
    <mergeCell ref="BO333:BV333"/>
    <mergeCell ref="BW333:BX333"/>
    <mergeCell ref="BY333:BZ333"/>
    <mergeCell ref="BI334:BJ334"/>
    <mergeCell ref="BK334:BL334"/>
    <mergeCell ref="BM334:BN334"/>
    <mergeCell ref="BO334:BV334"/>
    <mergeCell ref="BW334:BX334"/>
    <mergeCell ref="AU334:AV334"/>
    <mergeCell ref="BO332:BV332"/>
    <mergeCell ref="BW332:BX332"/>
    <mergeCell ref="BY332:BZ332"/>
    <mergeCell ref="AU332:AV332"/>
    <mergeCell ref="AW332:AX332"/>
    <mergeCell ref="AY332:AZ332"/>
    <mergeCell ref="BA332:BB332"/>
    <mergeCell ref="BC332:BD332"/>
    <mergeCell ref="BE332:BH332"/>
    <mergeCell ref="AC332:AD332"/>
    <mergeCell ref="AE332:AH332"/>
    <mergeCell ref="AI332:AJ332"/>
    <mergeCell ref="AM332:AT332"/>
    <mergeCell ref="CA331:CB331"/>
    <mergeCell ref="CC331:CD331"/>
    <mergeCell ref="G332:U332"/>
    <mergeCell ref="W332:X332"/>
    <mergeCell ref="Y332:Z332"/>
    <mergeCell ref="AA332:AB332"/>
    <mergeCell ref="BA331:BB331"/>
    <mergeCell ref="BC331:BD331"/>
    <mergeCell ref="BE331:BH331"/>
    <mergeCell ref="BI331:BJ331"/>
    <mergeCell ref="BK331:BL331"/>
    <mergeCell ref="BM331:BN331"/>
    <mergeCell ref="AM331:AT331"/>
    <mergeCell ref="AU331:AV331"/>
    <mergeCell ref="AW331:AX331"/>
    <mergeCell ref="AY331:AZ331"/>
    <mergeCell ref="CA332:CB332"/>
    <mergeCell ref="CC332:CD332"/>
    <mergeCell ref="G331:U331"/>
    <mergeCell ref="BO331:BV331"/>
    <mergeCell ref="BW331:BX331"/>
    <mergeCell ref="BY331:BZ331"/>
    <mergeCell ref="BI330:BJ330"/>
    <mergeCell ref="BK330:BL330"/>
    <mergeCell ref="BM330:BN330"/>
    <mergeCell ref="BO330:BV330"/>
    <mergeCell ref="BW330:BX330"/>
    <mergeCell ref="BY330:BZ330"/>
    <mergeCell ref="AU330:AV330"/>
    <mergeCell ref="AW330:AX330"/>
    <mergeCell ref="AY330:AZ330"/>
    <mergeCell ref="BA330:BB330"/>
    <mergeCell ref="BC330:BD330"/>
    <mergeCell ref="BE330:BH330"/>
    <mergeCell ref="AC330:AD330"/>
    <mergeCell ref="AE330:AH330"/>
    <mergeCell ref="AI330:AJ330"/>
    <mergeCell ref="AM330:AT330"/>
    <mergeCell ref="CA329:CB329"/>
    <mergeCell ref="CC329:CD329"/>
    <mergeCell ref="G330:U330"/>
    <mergeCell ref="W330:X330"/>
    <mergeCell ref="Y330:Z330"/>
    <mergeCell ref="AA330:AB330"/>
    <mergeCell ref="BA329:BB329"/>
    <mergeCell ref="BC329:BD329"/>
    <mergeCell ref="BE329:BH329"/>
    <mergeCell ref="BI329:BJ329"/>
    <mergeCell ref="BK329:BL329"/>
    <mergeCell ref="BM329:BN329"/>
    <mergeCell ref="AM329:AT329"/>
    <mergeCell ref="AU329:AV329"/>
    <mergeCell ref="AW329:AX329"/>
    <mergeCell ref="AY329:AZ329"/>
    <mergeCell ref="CA330:CB330"/>
    <mergeCell ref="CC330:CD330"/>
    <mergeCell ref="G329:U329"/>
    <mergeCell ref="W329:X329"/>
    <mergeCell ref="Y329:Z329"/>
    <mergeCell ref="AA329:AB329"/>
    <mergeCell ref="AC329:AD329"/>
    <mergeCell ref="AE329:AH329"/>
    <mergeCell ref="AI329:AJ329"/>
    <mergeCell ref="BO329:BV329"/>
    <mergeCell ref="BW329:BX329"/>
    <mergeCell ref="BY329:BZ329"/>
    <mergeCell ref="BW326:BX326"/>
    <mergeCell ref="BY326:BZ326"/>
    <mergeCell ref="AU326:AV326"/>
    <mergeCell ref="AW326:AX326"/>
    <mergeCell ref="AY326:AZ326"/>
    <mergeCell ref="BA326:BB326"/>
    <mergeCell ref="BC326:BD326"/>
    <mergeCell ref="BE326:BH326"/>
    <mergeCell ref="AC326:AD326"/>
    <mergeCell ref="AE326:AH326"/>
    <mergeCell ref="AI326:AJ326"/>
    <mergeCell ref="AM326:AT326"/>
    <mergeCell ref="CA325:CB325"/>
    <mergeCell ref="AE327:AH327"/>
    <mergeCell ref="AI327:AJ327"/>
    <mergeCell ref="BO327:BV327"/>
    <mergeCell ref="BW327:BX327"/>
    <mergeCell ref="BY327:BZ327"/>
    <mergeCell ref="CA327:CB327"/>
    <mergeCell ref="BA327:BB327"/>
    <mergeCell ref="BC327:BD327"/>
    <mergeCell ref="BE327:BH327"/>
    <mergeCell ref="BI327:BJ327"/>
    <mergeCell ref="BK327:BL327"/>
    <mergeCell ref="BM327:BN327"/>
    <mergeCell ref="AM327:AT327"/>
    <mergeCell ref="AU327:AV327"/>
    <mergeCell ref="AW327:AX327"/>
    <mergeCell ref="AY327:AZ327"/>
    <mergeCell ref="AC327:AD327"/>
    <mergeCell ref="CA328:CB328"/>
    <mergeCell ref="CC328:CD328"/>
    <mergeCell ref="G327:U327"/>
    <mergeCell ref="W327:X327"/>
    <mergeCell ref="AC328:AD328"/>
    <mergeCell ref="AE328:AH328"/>
    <mergeCell ref="AI328:AJ328"/>
    <mergeCell ref="AM328:AT328"/>
    <mergeCell ref="BI328:BJ328"/>
    <mergeCell ref="BK328:BL328"/>
    <mergeCell ref="BM328:BN328"/>
    <mergeCell ref="BO328:BV328"/>
    <mergeCell ref="BW328:BX328"/>
    <mergeCell ref="BY328:BZ328"/>
    <mergeCell ref="AU328:AV328"/>
    <mergeCell ref="AW328:AX328"/>
    <mergeCell ref="AY328:AZ328"/>
    <mergeCell ref="CC327:CD327"/>
    <mergeCell ref="G328:U328"/>
    <mergeCell ref="W328:X328"/>
    <mergeCell ref="Y327:Z327"/>
    <mergeCell ref="AA327:AB327"/>
    <mergeCell ref="BA328:BB328"/>
    <mergeCell ref="BC328:BD328"/>
    <mergeCell ref="BE328:BH328"/>
    <mergeCell ref="Y328:Z328"/>
    <mergeCell ref="AA328:AB328"/>
    <mergeCell ref="CA323:CB323"/>
    <mergeCell ref="CC325:CD325"/>
    <mergeCell ref="G326:U326"/>
    <mergeCell ref="W326:X326"/>
    <mergeCell ref="Y326:Z326"/>
    <mergeCell ref="AA326:AB326"/>
    <mergeCell ref="BA325:BB325"/>
    <mergeCell ref="BC325:BD325"/>
    <mergeCell ref="BE325:BH325"/>
    <mergeCell ref="BI325:BJ325"/>
    <mergeCell ref="BK325:BL325"/>
    <mergeCell ref="BM325:BN325"/>
    <mergeCell ref="AM325:AT325"/>
    <mergeCell ref="AU325:AV325"/>
    <mergeCell ref="AW325:AX325"/>
    <mergeCell ref="AY325:AZ325"/>
    <mergeCell ref="CA326:CB326"/>
    <mergeCell ref="CC326:CD326"/>
    <mergeCell ref="G325:U325"/>
    <mergeCell ref="W325:X325"/>
    <mergeCell ref="Y325:Z325"/>
    <mergeCell ref="AA325:AB325"/>
    <mergeCell ref="AC325:AD325"/>
    <mergeCell ref="AE325:AH325"/>
    <mergeCell ref="AI325:AJ325"/>
    <mergeCell ref="BO325:BV325"/>
    <mergeCell ref="BW325:BX325"/>
    <mergeCell ref="BY325:BZ325"/>
    <mergeCell ref="BI326:BJ326"/>
    <mergeCell ref="BK326:BL326"/>
    <mergeCell ref="BM326:BN326"/>
    <mergeCell ref="BO326:BV326"/>
    <mergeCell ref="AA323:AB323"/>
    <mergeCell ref="AC323:AD323"/>
    <mergeCell ref="AE323:AH323"/>
    <mergeCell ref="AI323:AJ323"/>
    <mergeCell ref="BO323:BV323"/>
    <mergeCell ref="BW323:BX323"/>
    <mergeCell ref="BY323:BZ323"/>
    <mergeCell ref="BI324:BJ324"/>
    <mergeCell ref="BK324:BL324"/>
    <mergeCell ref="BM324:BN324"/>
    <mergeCell ref="BO324:BV324"/>
    <mergeCell ref="BW324:BX324"/>
    <mergeCell ref="BY324:BZ324"/>
    <mergeCell ref="AU324:AV324"/>
    <mergeCell ref="AW324:AX324"/>
    <mergeCell ref="AY324:AZ324"/>
    <mergeCell ref="BA324:BB324"/>
    <mergeCell ref="BC324:BD324"/>
    <mergeCell ref="BE324:BH324"/>
    <mergeCell ref="AC324:AD324"/>
    <mergeCell ref="AE324:AH324"/>
    <mergeCell ref="AI324:AJ324"/>
    <mergeCell ref="AM324:AT324"/>
    <mergeCell ref="BW322:BX322"/>
    <mergeCell ref="BY322:BZ322"/>
    <mergeCell ref="AU322:AV322"/>
    <mergeCell ref="AW322:AX322"/>
    <mergeCell ref="AY322:AZ322"/>
    <mergeCell ref="BA322:BB322"/>
    <mergeCell ref="BC322:BD322"/>
    <mergeCell ref="BE322:BH322"/>
    <mergeCell ref="AC322:AD322"/>
    <mergeCell ref="AE322:AH322"/>
    <mergeCell ref="AI322:AJ322"/>
    <mergeCell ref="AM322:AT322"/>
    <mergeCell ref="CA321:CB321"/>
    <mergeCell ref="CC323:CD323"/>
    <mergeCell ref="G324:U324"/>
    <mergeCell ref="W324:X324"/>
    <mergeCell ref="Y324:Z324"/>
    <mergeCell ref="AA324:AB324"/>
    <mergeCell ref="BA323:BB323"/>
    <mergeCell ref="BC323:BD323"/>
    <mergeCell ref="BE323:BH323"/>
    <mergeCell ref="BI323:BJ323"/>
    <mergeCell ref="BK323:BL323"/>
    <mergeCell ref="BM323:BN323"/>
    <mergeCell ref="AM323:AT323"/>
    <mergeCell ref="AU323:AV323"/>
    <mergeCell ref="AW323:AX323"/>
    <mergeCell ref="AY323:AZ323"/>
    <mergeCell ref="CA324:CB324"/>
    <mergeCell ref="CC324:CD324"/>
    <mergeCell ref="G323:U323"/>
    <mergeCell ref="W323:X323"/>
    <mergeCell ref="CA319:CB319"/>
    <mergeCell ref="CC321:CD321"/>
    <mergeCell ref="G322:U322"/>
    <mergeCell ref="W322:X322"/>
    <mergeCell ref="Y322:Z322"/>
    <mergeCell ref="AA322:AB322"/>
    <mergeCell ref="BA321:BB321"/>
    <mergeCell ref="BC321:BD321"/>
    <mergeCell ref="BE321:BH321"/>
    <mergeCell ref="BI321:BJ321"/>
    <mergeCell ref="BK321:BL321"/>
    <mergeCell ref="BM321:BN321"/>
    <mergeCell ref="AM321:AT321"/>
    <mergeCell ref="AU321:AV321"/>
    <mergeCell ref="AW321:AX321"/>
    <mergeCell ref="AY321:AZ321"/>
    <mergeCell ref="CA322:CB322"/>
    <mergeCell ref="CC322:CD322"/>
    <mergeCell ref="G321:U321"/>
    <mergeCell ref="W321:X321"/>
    <mergeCell ref="Y321:Z321"/>
    <mergeCell ref="AA321:AB321"/>
    <mergeCell ref="AC321:AD321"/>
    <mergeCell ref="AE321:AH321"/>
    <mergeCell ref="AI321:AJ321"/>
    <mergeCell ref="BO321:BV321"/>
    <mergeCell ref="BW321:BX321"/>
    <mergeCell ref="BY321:BZ321"/>
    <mergeCell ref="BI322:BJ322"/>
    <mergeCell ref="BK322:BL322"/>
    <mergeCell ref="BM322:BN322"/>
    <mergeCell ref="BO322:BV322"/>
    <mergeCell ref="Y319:Z319"/>
    <mergeCell ref="AA319:AB319"/>
    <mergeCell ref="AC319:AD319"/>
    <mergeCell ref="AE319:AH319"/>
    <mergeCell ref="AI319:AJ319"/>
    <mergeCell ref="BO319:BV319"/>
    <mergeCell ref="BW319:BX319"/>
    <mergeCell ref="BY319:BZ319"/>
    <mergeCell ref="BI320:BJ320"/>
    <mergeCell ref="BK320:BL320"/>
    <mergeCell ref="BM320:BN320"/>
    <mergeCell ref="BO320:BV320"/>
    <mergeCell ref="BW320:BX320"/>
    <mergeCell ref="BY320:BZ320"/>
    <mergeCell ref="AU320:AV320"/>
    <mergeCell ref="AW320:AX320"/>
    <mergeCell ref="AY320:AZ320"/>
    <mergeCell ref="BA320:BB320"/>
    <mergeCell ref="BC320:BD320"/>
    <mergeCell ref="BE320:BH320"/>
    <mergeCell ref="AC320:AD320"/>
    <mergeCell ref="AE320:AH320"/>
    <mergeCell ref="AI320:AJ320"/>
    <mergeCell ref="AM320:AT320"/>
    <mergeCell ref="BW318:BX318"/>
    <mergeCell ref="BY318:BZ318"/>
    <mergeCell ref="AU318:AV318"/>
    <mergeCell ref="AW318:AX318"/>
    <mergeCell ref="AY318:AZ318"/>
    <mergeCell ref="BA318:BB318"/>
    <mergeCell ref="BC318:BD318"/>
    <mergeCell ref="BE318:BH318"/>
    <mergeCell ref="AC318:AD318"/>
    <mergeCell ref="AE318:AH318"/>
    <mergeCell ref="AI318:AJ318"/>
    <mergeCell ref="AM318:AT318"/>
    <mergeCell ref="CA317:CB317"/>
    <mergeCell ref="CC319:CD319"/>
    <mergeCell ref="G320:U320"/>
    <mergeCell ref="W320:X320"/>
    <mergeCell ref="Y320:Z320"/>
    <mergeCell ref="AA320:AB320"/>
    <mergeCell ref="BA319:BB319"/>
    <mergeCell ref="BC319:BD319"/>
    <mergeCell ref="BE319:BH319"/>
    <mergeCell ref="BI319:BJ319"/>
    <mergeCell ref="BK319:BL319"/>
    <mergeCell ref="BM319:BN319"/>
    <mergeCell ref="AM319:AT319"/>
    <mergeCell ref="AU319:AV319"/>
    <mergeCell ref="AW319:AX319"/>
    <mergeCell ref="AY319:AZ319"/>
    <mergeCell ref="CA320:CB320"/>
    <mergeCell ref="CC320:CD320"/>
    <mergeCell ref="G319:U319"/>
    <mergeCell ref="W319:X319"/>
    <mergeCell ref="CA315:CB315"/>
    <mergeCell ref="CC317:CD317"/>
    <mergeCell ref="G318:U318"/>
    <mergeCell ref="W318:X318"/>
    <mergeCell ref="Y318:Z318"/>
    <mergeCell ref="AA318:AB318"/>
    <mergeCell ref="BA317:BB317"/>
    <mergeCell ref="BC317:BD317"/>
    <mergeCell ref="BE317:BH317"/>
    <mergeCell ref="BI317:BJ317"/>
    <mergeCell ref="BK317:BL317"/>
    <mergeCell ref="BM317:BN317"/>
    <mergeCell ref="AM317:AT317"/>
    <mergeCell ref="AU317:AV317"/>
    <mergeCell ref="AW317:AX317"/>
    <mergeCell ref="AY317:AZ317"/>
    <mergeCell ref="CA318:CB318"/>
    <mergeCell ref="CC318:CD318"/>
    <mergeCell ref="G317:U317"/>
    <mergeCell ref="W317:X317"/>
    <mergeCell ref="Y317:Z317"/>
    <mergeCell ref="AA317:AB317"/>
    <mergeCell ref="AC317:AD317"/>
    <mergeCell ref="AE317:AH317"/>
    <mergeCell ref="AI317:AJ317"/>
    <mergeCell ref="BO317:BV317"/>
    <mergeCell ref="BW317:BX317"/>
    <mergeCell ref="BY317:BZ317"/>
    <mergeCell ref="BI318:BJ318"/>
    <mergeCell ref="BK318:BL318"/>
    <mergeCell ref="BM318:BN318"/>
    <mergeCell ref="BO318:BV318"/>
    <mergeCell ref="AA315:AB315"/>
    <mergeCell ref="AC315:AD315"/>
    <mergeCell ref="AE315:AH315"/>
    <mergeCell ref="AI315:AJ315"/>
    <mergeCell ref="BO315:BV315"/>
    <mergeCell ref="BW315:BX315"/>
    <mergeCell ref="BY315:BZ315"/>
    <mergeCell ref="BI316:BJ316"/>
    <mergeCell ref="BK316:BL316"/>
    <mergeCell ref="BM316:BN316"/>
    <mergeCell ref="BO316:BV316"/>
    <mergeCell ref="BW316:BX316"/>
    <mergeCell ref="BY316:BZ316"/>
    <mergeCell ref="AU316:AV316"/>
    <mergeCell ref="AW316:AX316"/>
    <mergeCell ref="AY316:AZ316"/>
    <mergeCell ref="BA316:BB316"/>
    <mergeCell ref="BC316:BD316"/>
    <mergeCell ref="BE316:BH316"/>
    <mergeCell ref="AC316:AD316"/>
    <mergeCell ref="AE316:AH316"/>
    <mergeCell ref="AI316:AJ316"/>
    <mergeCell ref="AM316:AT316"/>
    <mergeCell ref="BY314:BZ314"/>
    <mergeCell ref="AU314:AV314"/>
    <mergeCell ref="AW314:AX314"/>
    <mergeCell ref="AY314:AZ314"/>
    <mergeCell ref="BA314:BB314"/>
    <mergeCell ref="BC314:BD314"/>
    <mergeCell ref="BE314:BH314"/>
    <mergeCell ref="AC314:AD314"/>
    <mergeCell ref="AE314:AH314"/>
    <mergeCell ref="AI314:AJ314"/>
    <mergeCell ref="AM314:AT314"/>
    <mergeCell ref="CA313:CB313"/>
    <mergeCell ref="CC315:CD315"/>
    <mergeCell ref="G316:U316"/>
    <mergeCell ref="W316:X316"/>
    <mergeCell ref="Y316:Z316"/>
    <mergeCell ref="AA316:AB316"/>
    <mergeCell ref="BA315:BB315"/>
    <mergeCell ref="BC315:BD315"/>
    <mergeCell ref="BE315:BH315"/>
    <mergeCell ref="BI315:BJ315"/>
    <mergeCell ref="BK315:BL315"/>
    <mergeCell ref="BM315:BN315"/>
    <mergeCell ref="AM315:AT315"/>
    <mergeCell ref="AU315:AV315"/>
    <mergeCell ref="AW315:AX315"/>
    <mergeCell ref="AY315:AZ315"/>
    <mergeCell ref="CA316:CB316"/>
    <mergeCell ref="CC316:CD316"/>
    <mergeCell ref="G315:U315"/>
    <mergeCell ref="W315:X315"/>
    <mergeCell ref="Y315:Z315"/>
    <mergeCell ref="CC313:CD313"/>
    <mergeCell ref="G314:U314"/>
    <mergeCell ref="W314:X314"/>
    <mergeCell ref="Y314:Z314"/>
    <mergeCell ref="AA314:AB314"/>
    <mergeCell ref="BA313:BB313"/>
    <mergeCell ref="BC313:BD313"/>
    <mergeCell ref="BE313:BH313"/>
    <mergeCell ref="BI313:BJ313"/>
    <mergeCell ref="BK313:BL313"/>
    <mergeCell ref="BM313:BN313"/>
    <mergeCell ref="AM313:AT313"/>
    <mergeCell ref="AU313:AV313"/>
    <mergeCell ref="AW313:AX313"/>
    <mergeCell ref="AY313:AZ313"/>
    <mergeCell ref="CA314:CB314"/>
    <mergeCell ref="CC314:CD314"/>
    <mergeCell ref="G313:U313"/>
    <mergeCell ref="W313:X313"/>
    <mergeCell ref="Y313:Z313"/>
    <mergeCell ref="AA313:AB313"/>
    <mergeCell ref="AC313:AD313"/>
    <mergeCell ref="AE313:AH313"/>
    <mergeCell ref="AI313:AJ313"/>
    <mergeCell ref="BO313:BV313"/>
    <mergeCell ref="BW313:BX313"/>
    <mergeCell ref="BY313:BZ313"/>
    <mergeCell ref="BI314:BJ314"/>
    <mergeCell ref="BK314:BL314"/>
    <mergeCell ref="BM314:BN314"/>
    <mergeCell ref="BO314:BV314"/>
    <mergeCell ref="BW314:BX314"/>
    <mergeCell ref="CA312:CB312"/>
    <mergeCell ref="CC312:CD312"/>
    <mergeCell ref="G311:U311"/>
    <mergeCell ref="W311:X311"/>
    <mergeCell ref="Y311:Z311"/>
    <mergeCell ref="AA311:AB311"/>
    <mergeCell ref="AC311:AD311"/>
    <mergeCell ref="AE311:AH311"/>
    <mergeCell ref="AI311:AJ311"/>
    <mergeCell ref="BI312:BJ312"/>
    <mergeCell ref="BK312:BL312"/>
    <mergeCell ref="BM312:BN312"/>
    <mergeCell ref="BO312:BV312"/>
    <mergeCell ref="BW312:BX312"/>
    <mergeCell ref="BY312:BZ312"/>
    <mergeCell ref="AU312:AV312"/>
    <mergeCell ref="AW312:AX312"/>
    <mergeCell ref="AY312:AZ312"/>
    <mergeCell ref="BA312:BB312"/>
    <mergeCell ref="BC312:BD312"/>
    <mergeCell ref="BE312:BH312"/>
    <mergeCell ref="AC312:AD312"/>
    <mergeCell ref="AE312:AH312"/>
    <mergeCell ref="AI312:AJ312"/>
    <mergeCell ref="AM312:AT312"/>
    <mergeCell ref="G312:U312"/>
    <mergeCell ref="W312:X312"/>
    <mergeCell ref="Y312:Z312"/>
    <mergeCell ref="BY311:BZ311"/>
    <mergeCell ref="CA311:CB311"/>
    <mergeCell ref="CC311:CD311"/>
    <mergeCell ref="BO311:BV311"/>
    <mergeCell ref="BW311:BX311"/>
    <mergeCell ref="AC306:AD310"/>
    <mergeCell ref="AE306:AL306"/>
    <mergeCell ref="AM306:AT310"/>
    <mergeCell ref="AU306:AV310"/>
    <mergeCell ref="AA312:AB312"/>
    <mergeCell ref="BA311:BB311"/>
    <mergeCell ref="BC311:BD311"/>
    <mergeCell ref="BE311:BH311"/>
    <mergeCell ref="BI311:BJ311"/>
    <mergeCell ref="BK311:BL311"/>
    <mergeCell ref="BM311:BN311"/>
    <mergeCell ref="AM311:AT311"/>
    <mergeCell ref="AU311:AV311"/>
    <mergeCell ref="AW311:AX311"/>
    <mergeCell ref="AY311:AZ311"/>
    <mergeCell ref="AI308:AJ310"/>
    <mergeCell ref="AK308:AK310"/>
    <mergeCell ref="AL308:AL310"/>
    <mergeCell ref="AY308:AZ310"/>
    <mergeCell ref="AW306:AX310"/>
    <mergeCell ref="AY306:BB307"/>
    <mergeCell ref="BC306:BD310"/>
    <mergeCell ref="BE306:BN306"/>
    <mergeCell ref="BW299:BZ299"/>
    <mergeCell ref="CB299:CE299"/>
    <mergeCell ref="Z303:CD303"/>
    <mergeCell ref="F305:F310"/>
    <mergeCell ref="G305:U310"/>
    <mergeCell ref="V305:AB305"/>
    <mergeCell ref="AC305:AT305"/>
    <mergeCell ref="AU305:CD305"/>
    <mergeCell ref="V306:V310"/>
    <mergeCell ref="W306:X310"/>
    <mergeCell ref="AK299:AL299"/>
    <mergeCell ref="AT299:AV299"/>
    <mergeCell ref="AX299:AZ299"/>
    <mergeCell ref="BB299:BE299"/>
    <mergeCell ref="BI299:BK299"/>
    <mergeCell ref="BM299:BO299"/>
    <mergeCell ref="CA308:CB310"/>
    <mergeCell ref="CC308:CD310"/>
    <mergeCell ref="BY306:BZ310"/>
    <mergeCell ref="CA306:CD307"/>
    <mergeCell ref="AE307:AH310"/>
    <mergeCell ref="AI307:AL307"/>
    <mergeCell ref="BE307:BH310"/>
    <mergeCell ref="BI307:BN307"/>
    <mergeCell ref="BO306:BV310"/>
    <mergeCell ref="BW306:BX310"/>
    <mergeCell ref="BA308:BB310"/>
    <mergeCell ref="BI308:BJ310"/>
    <mergeCell ref="BK308:BL310"/>
    <mergeCell ref="BM308:BN310"/>
    <mergeCell ref="Y306:Z310"/>
    <mergeCell ref="AA306:AB310"/>
    <mergeCell ref="F295:U295"/>
    <mergeCell ref="V295:BZ295"/>
    <mergeCell ref="V296:BZ296"/>
    <mergeCell ref="V297:BZ297"/>
    <mergeCell ref="V298:BA298"/>
    <mergeCell ref="Q299:Q301"/>
    <mergeCell ref="T299:U299"/>
    <mergeCell ref="V299:Y299"/>
    <mergeCell ref="AA299:AC299"/>
    <mergeCell ref="AE299:AJ299"/>
    <mergeCell ref="G284:X284"/>
    <mergeCell ref="AC284:BM284"/>
    <mergeCell ref="V292:BN292"/>
    <mergeCell ref="F293:U293"/>
    <mergeCell ref="F294:U294"/>
    <mergeCell ref="V294:BZ294"/>
    <mergeCell ref="BK280:BL280"/>
    <mergeCell ref="BM280:BN280"/>
    <mergeCell ref="BO280:BV280"/>
    <mergeCell ref="BW280:BX280"/>
    <mergeCell ref="BY280:BZ280"/>
    <mergeCell ref="I282:AZ282"/>
    <mergeCell ref="AW280:AX280"/>
    <mergeCell ref="AY280:AZ280"/>
    <mergeCell ref="BA280:BB280"/>
    <mergeCell ref="BC280:BD280"/>
    <mergeCell ref="BE280:BH280"/>
    <mergeCell ref="BI280:BJ280"/>
    <mergeCell ref="AE280:AH280"/>
    <mergeCell ref="AI280:AJ280"/>
    <mergeCell ref="AM280:AT280"/>
    <mergeCell ref="AU280:AV280"/>
    <mergeCell ref="G280:U280"/>
    <mergeCell ref="W280:X280"/>
    <mergeCell ref="Y280:Z280"/>
    <mergeCell ref="AA280:AB280"/>
    <mergeCell ref="AC280:AD280"/>
    <mergeCell ref="BI279:BJ279"/>
    <mergeCell ref="BK279:BL279"/>
    <mergeCell ref="BM279:BN279"/>
    <mergeCell ref="BO279:BV279"/>
    <mergeCell ref="BW279:BX279"/>
    <mergeCell ref="BY279:BZ279"/>
    <mergeCell ref="AU279:AV279"/>
    <mergeCell ref="AW279:AX279"/>
    <mergeCell ref="AY279:AZ279"/>
    <mergeCell ref="BA279:BB279"/>
    <mergeCell ref="BC279:BD279"/>
    <mergeCell ref="BE279:BH279"/>
    <mergeCell ref="AC279:AD279"/>
    <mergeCell ref="AE279:AH279"/>
    <mergeCell ref="AI279:AJ279"/>
    <mergeCell ref="AM279:AT279"/>
    <mergeCell ref="BK278:BL278"/>
    <mergeCell ref="BM278:BN278"/>
    <mergeCell ref="BO278:BV278"/>
    <mergeCell ref="BW278:BX278"/>
    <mergeCell ref="BY278:BZ278"/>
    <mergeCell ref="G279:U279"/>
    <mergeCell ref="W279:X279"/>
    <mergeCell ref="Y279:Z279"/>
    <mergeCell ref="AA279:AB279"/>
    <mergeCell ref="AW278:AX278"/>
    <mergeCell ref="AY278:AZ278"/>
    <mergeCell ref="BA278:BB278"/>
    <mergeCell ref="BC278:BD278"/>
    <mergeCell ref="BE278:BH278"/>
    <mergeCell ref="BI278:BJ278"/>
    <mergeCell ref="AE278:AH278"/>
    <mergeCell ref="AI278:AJ278"/>
    <mergeCell ref="AM278:AT278"/>
    <mergeCell ref="AU278:AV278"/>
    <mergeCell ref="G278:U278"/>
    <mergeCell ref="W278:X278"/>
    <mergeCell ref="Y278:Z278"/>
    <mergeCell ref="AA278:AB278"/>
    <mergeCell ref="AC278:AD278"/>
    <mergeCell ref="G276:U276"/>
    <mergeCell ref="W276:X276"/>
    <mergeCell ref="Y276:Z276"/>
    <mergeCell ref="AA276:AB276"/>
    <mergeCell ref="AC276:AD276"/>
    <mergeCell ref="BI277:BJ277"/>
    <mergeCell ref="BW275:BX275"/>
    <mergeCell ref="G275:U275"/>
    <mergeCell ref="W275:X275"/>
    <mergeCell ref="Y275:Z275"/>
    <mergeCell ref="AA275:AB275"/>
    <mergeCell ref="BK277:BL277"/>
    <mergeCell ref="BM277:BN277"/>
    <mergeCell ref="BO277:BV277"/>
    <mergeCell ref="BW277:BX277"/>
    <mergeCell ref="BY277:BZ277"/>
    <mergeCell ref="AU277:AV277"/>
    <mergeCell ref="AW277:AX277"/>
    <mergeCell ref="AY277:AZ277"/>
    <mergeCell ref="BA277:BB277"/>
    <mergeCell ref="BC277:BD277"/>
    <mergeCell ref="BE277:BH277"/>
    <mergeCell ref="AC277:AD277"/>
    <mergeCell ref="AE277:AH277"/>
    <mergeCell ref="AI277:AJ277"/>
    <mergeCell ref="AM277:AT277"/>
    <mergeCell ref="G277:U277"/>
    <mergeCell ref="W277:X277"/>
    <mergeCell ref="Y277:Z277"/>
    <mergeCell ref="AA277:AB277"/>
    <mergeCell ref="BK276:BL276"/>
    <mergeCell ref="BM276:BN276"/>
    <mergeCell ref="BO276:BV276"/>
    <mergeCell ref="BW276:BX276"/>
    <mergeCell ref="BY276:BZ276"/>
    <mergeCell ref="BK274:BL274"/>
    <mergeCell ref="BM274:BN274"/>
    <mergeCell ref="BO274:BV274"/>
    <mergeCell ref="BW274:BX274"/>
    <mergeCell ref="BY274:BZ274"/>
    <mergeCell ref="AW274:AX274"/>
    <mergeCell ref="AY274:AZ274"/>
    <mergeCell ref="BA274:BB274"/>
    <mergeCell ref="BC274:BD274"/>
    <mergeCell ref="BE274:BH274"/>
    <mergeCell ref="BI274:BJ274"/>
    <mergeCell ref="AE274:AH274"/>
    <mergeCell ref="AI274:AJ274"/>
    <mergeCell ref="AM274:AT274"/>
    <mergeCell ref="AU274:AV274"/>
    <mergeCell ref="AW276:AX276"/>
    <mergeCell ref="AY276:AZ276"/>
    <mergeCell ref="BA276:BB276"/>
    <mergeCell ref="BC276:BD276"/>
    <mergeCell ref="BE276:BH276"/>
    <mergeCell ref="BI276:BJ276"/>
    <mergeCell ref="AE276:AH276"/>
    <mergeCell ref="AI276:AJ276"/>
    <mergeCell ref="AM276:AT276"/>
    <mergeCell ref="AU276:AV276"/>
    <mergeCell ref="BY273:BZ273"/>
    <mergeCell ref="AU273:AV273"/>
    <mergeCell ref="AW273:AX273"/>
    <mergeCell ref="AY273:AZ273"/>
    <mergeCell ref="BA273:BB273"/>
    <mergeCell ref="BC273:BD273"/>
    <mergeCell ref="BE273:BH273"/>
    <mergeCell ref="AC273:AD273"/>
    <mergeCell ref="AE273:AH273"/>
    <mergeCell ref="AI273:AJ273"/>
    <mergeCell ref="AM273:AT273"/>
    <mergeCell ref="G273:U273"/>
    <mergeCell ref="W273:X273"/>
    <mergeCell ref="Y273:Z273"/>
    <mergeCell ref="AA273:AB273"/>
    <mergeCell ref="BY275:BZ275"/>
    <mergeCell ref="AU275:AV275"/>
    <mergeCell ref="AW275:AX275"/>
    <mergeCell ref="AY275:AZ275"/>
    <mergeCell ref="BA275:BB275"/>
    <mergeCell ref="BC275:BD275"/>
    <mergeCell ref="BE275:BH275"/>
    <mergeCell ref="AC275:AD275"/>
    <mergeCell ref="AE275:AH275"/>
    <mergeCell ref="AI275:AJ275"/>
    <mergeCell ref="AM275:AT275"/>
    <mergeCell ref="G272:U272"/>
    <mergeCell ref="W272:X272"/>
    <mergeCell ref="Y272:Z272"/>
    <mergeCell ref="AA272:AB272"/>
    <mergeCell ref="AC272:AD272"/>
    <mergeCell ref="BI273:BJ273"/>
    <mergeCell ref="BW271:BX271"/>
    <mergeCell ref="G271:U271"/>
    <mergeCell ref="W271:X271"/>
    <mergeCell ref="Y271:Z271"/>
    <mergeCell ref="AA271:AB271"/>
    <mergeCell ref="G274:U274"/>
    <mergeCell ref="W274:X274"/>
    <mergeCell ref="Y274:Z274"/>
    <mergeCell ref="AA274:AB274"/>
    <mergeCell ref="AC274:AD274"/>
    <mergeCell ref="BI275:BJ275"/>
    <mergeCell ref="BK275:BL275"/>
    <mergeCell ref="BM275:BN275"/>
    <mergeCell ref="BO275:BV275"/>
    <mergeCell ref="BK273:BL273"/>
    <mergeCell ref="BM273:BN273"/>
    <mergeCell ref="BO273:BV273"/>
    <mergeCell ref="BW273:BX273"/>
    <mergeCell ref="BK272:BL272"/>
    <mergeCell ref="BM272:BN272"/>
    <mergeCell ref="BO272:BV272"/>
    <mergeCell ref="BW272:BX272"/>
    <mergeCell ref="BY272:BZ272"/>
    <mergeCell ref="BK270:BL270"/>
    <mergeCell ref="BM270:BN270"/>
    <mergeCell ref="BO270:BV270"/>
    <mergeCell ref="BW270:BX270"/>
    <mergeCell ref="BY270:BZ270"/>
    <mergeCell ref="AW270:AX270"/>
    <mergeCell ref="AY270:AZ270"/>
    <mergeCell ref="BA270:BB270"/>
    <mergeCell ref="BC270:BD270"/>
    <mergeCell ref="BE270:BH270"/>
    <mergeCell ref="BI270:BJ270"/>
    <mergeCell ref="AE270:AH270"/>
    <mergeCell ref="AI270:AJ270"/>
    <mergeCell ref="AM270:AT270"/>
    <mergeCell ref="AU270:AV270"/>
    <mergeCell ref="AW272:AX272"/>
    <mergeCell ref="AY272:AZ272"/>
    <mergeCell ref="BA272:BB272"/>
    <mergeCell ref="BC272:BD272"/>
    <mergeCell ref="BE272:BH272"/>
    <mergeCell ref="BI272:BJ272"/>
    <mergeCell ref="AE272:AH272"/>
    <mergeCell ref="AI272:AJ272"/>
    <mergeCell ref="AM272:AT272"/>
    <mergeCell ref="AU272:AV272"/>
    <mergeCell ref="BI271:BJ271"/>
    <mergeCell ref="BK271:BL271"/>
    <mergeCell ref="BM271:BN271"/>
    <mergeCell ref="BO271:BV271"/>
    <mergeCell ref="BY269:BZ269"/>
    <mergeCell ref="AU269:AV269"/>
    <mergeCell ref="AW269:AX269"/>
    <mergeCell ref="AY269:AZ269"/>
    <mergeCell ref="BA269:BB269"/>
    <mergeCell ref="BC269:BD269"/>
    <mergeCell ref="BE269:BH269"/>
    <mergeCell ref="AC269:AD269"/>
    <mergeCell ref="AE269:AH269"/>
    <mergeCell ref="AI269:AJ269"/>
    <mergeCell ref="AM269:AT269"/>
    <mergeCell ref="BY271:BZ271"/>
    <mergeCell ref="AU271:AV271"/>
    <mergeCell ref="AW271:AX271"/>
    <mergeCell ref="AY271:AZ271"/>
    <mergeCell ref="BA271:BB271"/>
    <mergeCell ref="BC271:BD271"/>
    <mergeCell ref="BE271:BH271"/>
    <mergeCell ref="AC271:AD271"/>
    <mergeCell ref="AE271:AH271"/>
    <mergeCell ref="AI271:AJ271"/>
    <mergeCell ref="AM271:AT271"/>
    <mergeCell ref="G268:U268"/>
    <mergeCell ref="W268:X268"/>
    <mergeCell ref="Y268:Z268"/>
    <mergeCell ref="AA268:AB268"/>
    <mergeCell ref="AC268:AD268"/>
    <mergeCell ref="BI269:BJ269"/>
    <mergeCell ref="BW267:BX267"/>
    <mergeCell ref="G267:U267"/>
    <mergeCell ref="W267:X267"/>
    <mergeCell ref="Y267:Z267"/>
    <mergeCell ref="AA267:AB267"/>
    <mergeCell ref="G270:U270"/>
    <mergeCell ref="W270:X270"/>
    <mergeCell ref="Y270:Z270"/>
    <mergeCell ref="AA270:AB270"/>
    <mergeCell ref="AC270:AD270"/>
    <mergeCell ref="G269:U269"/>
    <mergeCell ref="W269:X269"/>
    <mergeCell ref="Y269:Z269"/>
    <mergeCell ref="AA269:AB269"/>
    <mergeCell ref="BA267:BB267"/>
    <mergeCell ref="BC267:BD267"/>
    <mergeCell ref="BE267:BH267"/>
    <mergeCell ref="AC267:AD267"/>
    <mergeCell ref="AE267:AH267"/>
    <mergeCell ref="AI267:AJ267"/>
    <mergeCell ref="AM267:AT267"/>
    <mergeCell ref="BK269:BL269"/>
    <mergeCell ref="BM269:BN269"/>
    <mergeCell ref="BO269:BV269"/>
    <mergeCell ref="BW269:BX269"/>
    <mergeCell ref="BK268:BL268"/>
    <mergeCell ref="BM268:BN268"/>
    <mergeCell ref="BO268:BV268"/>
    <mergeCell ref="BW268:BX268"/>
    <mergeCell ref="BY268:BZ268"/>
    <mergeCell ref="BK266:BL266"/>
    <mergeCell ref="BM266:BN266"/>
    <mergeCell ref="BO266:BV266"/>
    <mergeCell ref="BW266:BX266"/>
    <mergeCell ref="BY266:BZ266"/>
    <mergeCell ref="AW266:AX266"/>
    <mergeCell ref="AY266:AZ266"/>
    <mergeCell ref="BA266:BB266"/>
    <mergeCell ref="BC266:BD266"/>
    <mergeCell ref="BE266:BH266"/>
    <mergeCell ref="BI266:BJ266"/>
    <mergeCell ref="AE266:AH266"/>
    <mergeCell ref="AI266:AJ266"/>
    <mergeCell ref="AM266:AT266"/>
    <mergeCell ref="AU266:AV266"/>
    <mergeCell ref="AW268:AX268"/>
    <mergeCell ref="AY268:AZ268"/>
    <mergeCell ref="BA268:BB268"/>
    <mergeCell ref="BC268:BD268"/>
    <mergeCell ref="BE268:BH268"/>
    <mergeCell ref="BI268:BJ268"/>
    <mergeCell ref="AE268:AH268"/>
    <mergeCell ref="AI268:AJ268"/>
    <mergeCell ref="AM268:AT268"/>
    <mergeCell ref="AU268:AV268"/>
    <mergeCell ref="G266:U266"/>
    <mergeCell ref="W266:X266"/>
    <mergeCell ref="Y266:Z266"/>
    <mergeCell ref="AA266:AB266"/>
    <mergeCell ref="AC266:AD266"/>
    <mergeCell ref="BI267:BJ267"/>
    <mergeCell ref="BK267:BL267"/>
    <mergeCell ref="BM267:BN267"/>
    <mergeCell ref="BO267:BV267"/>
    <mergeCell ref="BK265:BL265"/>
    <mergeCell ref="BM265:BN265"/>
    <mergeCell ref="BO265:BV265"/>
    <mergeCell ref="BW265:BX265"/>
    <mergeCell ref="BY265:BZ265"/>
    <mergeCell ref="AU265:AV265"/>
    <mergeCell ref="AW265:AX265"/>
    <mergeCell ref="AY265:AZ265"/>
    <mergeCell ref="BA265:BB265"/>
    <mergeCell ref="BC265:BD265"/>
    <mergeCell ref="BE265:BH265"/>
    <mergeCell ref="AC265:AD265"/>
    <mergeCell ref="AE265:AH265"/>
    <mergeCell ref="AI265:AJ265"/>
    <mergeCell ref="AM265:AT265"/>
    <mergeCell ref="G265:U265"/>
    <mergeCell ref="W265:X265"/>
    <mergeCell ref="Y265:Z265"/>
    <mergeCell ref="AA265:AB265"/>
    <mergeCell ref="BY267:BZ267"/>
    <mergeCell ref="AU267:AV267"/>
    <mergeCell ref="AW267:AX267"/>
    <mergeCell ref="AY267:AZ267"/>
    <mergeCell ref="G264:U264"/>
    <mergeCell ref="W264:X264"/>
    <mergeCell ref="Y264:Z264"/>
    <mergeCell ref="AA264:AB264"/>
    <mergeCell ref="AC264:AD264"/>
    <mergeCell ref="BI265:BJ265"/>
    <mergeCell ref="BW263:BX263"/>
    <mergeCell ref="G263:U263"/>
    <mergeCell ref="W263:X263"/>
    <mergeCell ref="Y263:Z263"/>
    <mergeCell ref="AA263:AB263"/>
    <mergeCell ref="AY263:AZ263"/>
    <mergeCell ref="BA263:BB263"/>
    <mergeCell ref="BC263:BD263"/>
    <mergeCell ref="BE263:BH263"/>
    <mergeCell ref="AC263:AD263"/>
    <mergeCell ref="AE263:AH263"/>
    <mergeCell ref="AI263:AJ263"/>
    <mergeCell ref="AM263:AT263"/>
    <mergeCell ref="BK264:BL264"/>
    <mergeCell ref="BM264:BN264"/>
    <mergeCell ref="BO264:BV264"/>
    <mergeCell ref="BW264:BX264"/>
    <mergeCell ref="BY264:BZ264"/>
    <mergeCell ref="BK262:BL262"/>
    <mergeCell ref="BM262:BN262"/>
    <mergeCell ref="BO262:BV262"/>
    <mergeCell ref="BW262:BX262"/>
    <mergeCell ref="BY262:BZ262"/>
    <mergeCell ref="AW262:AX262"/>
    <mergeCell ref="AY262:AZ262"/>
    <mergeCell ref="BA262:BB262"/>
    <mergeCell ref="BC262:BD262"/>
    <mergeCell ref="BE262:BH262"/>
    <mergeCell ref="BI262:BJ262"/>
    <mergeCell ref="AE262:AH262"/>
    <mergeCell ref="AI262:AJ262"/>
    <mergeCell ref="AM262:AT262"/>
    <mergeCell ref="AU262:AV262"/>
    <mergeCell ref="AW264:AX264"/>
    <mergeCell ref="AY264:AZ264"/>
    <mergeCell ref="BA264:BB264"/>
    <mergeCell ref="BC264:BD264"/>
    <mergeCell ref="BE264:BH264"/>
    <mergeCell ref="BI264:BJ264"/>
    <mergeCell ref="AE264:AH264"/>
    <mergeCell ref="AI264:AJ264"/>
    <mergeCell ref="AM264:AT264"/>
    <mergeCell ref="AU264:AV264"/>
    <mergeCell ref="G262:U262"/>
    <mergeCell ref="W262:X262"/>
    <mergeCell ref="Y262:Z262"/>
    <mergeCell ref="AA262:AB262"/>
    <mergeCell ref="AC262:AD262"/>
    <mergeCell ref="BI263:BJ263"/>
    <mergeCell ref="BK263:BL263"/>
    <mergeCell ref="BM263:BN263"/>
    <mergeCell ref="BO263:BV263"/>
    <mergeCell ref="BC258:BD261"/>
    <mergeCell ref="BE258:BN258"/>
    <mergeCell ref="BO258:BV261"/>
    <mergeCell ref="BW258:BX261"/>
    <mergeCell ref="BY258:BZ261"/>
    <mergeCell ref="CA258:CB258"/>
    <mergeCell ref="BE259:BH261"/>
    <mergeCell ref="BI259:BN259"/>
    <mergeCell ref="CA259:CA261"/>
    <mergeCell ref="CB259:CB261"/>
    <mergeCell ref="AC258:AD261"/>
    <mergeCell ref="AE258:AL258"/>
    <mergeCell ref="AM258:AT261"/>
    <mergeCell ref="AU258:AV261"/>
    <mergeCell ref="AW258:AX261"/>
    <mergeCell ref="AY258:BB259"/>
    <mergeCell ref="AE259:AH261"/>
    <mergeCell ref="AI259:AL259"/>
    <mergeCell ref="AI260:AJ261"/>
    <mergeCell ref="AK260:AK261"/>
    <mergeCell ref="BY263:BZ263"/>
    <mergeCell ref="AU263:AV263"/>
    <mergeCell ref="AW263:AX263"/>
    <mergeCell ref="BM251:BV251"/>
    <mergeCell ref="BX251:CA251"/>
    <mergeCell ref="G257:U261"/>
    <mergeCell ref="V257:AB257"/>
    <mergeCell ref="AC257:AT257"/>
    <mergeCell ref="AU257:CB257"/>
    <mergeCell ref="V258:V261"/>
    <mergeCell ref="W258:X261"/>
    <mergeCell ref="Y258:Z261"/>
    <mergeCell ref="AA258:AB261"/>
    <mergeCell ref="AE251:AJ251"/>
    <mergeCell ref="AT251:AV251"/>
    <mergeCell ref="AX251:BA251"/>
    <mergeCell ref="BC251:BE251"/>
    <mergeCell ref="BI251:BK251"/>
    <mergeCell ref="F247:U247"/>
    <mergeCell ref="V247:BZ247"/>
    <mergeCell ref="V248:BZ248"/>
    <mergeCell ref="V249:BZ249"/>
    <mergeCell ref="V250:BA250"/>
    <mergeCell ref="K251:K253"/>
    <mergeCell ref="L251:Q251"/>
    <mergeCell ref="T251:U251"/>
    <mergeCell ref="W251:Y251"/>
    <mergeCell ref="AA251:AD251"/>
    <mergeCell ref="AL260:AL261"/>
    <mergeCell ref="AY260:AZ261"/>
    <mergeCell ref="BA260:BB261"/>
    <mergeCell ref="BI260:BJ261"/>
    <mergeCell ref="BK260:BL261"/>
    <mergeCell ref="BM260:BN261"/>
    <mergeCell ref="B244:U244"/>
    <mergeCell ref="AH244:BX244"/>
    <mergeCell ref="B239:M239"/>
    <mergeCell ref="P239:Q239"/>
    <mergeCell ref="T239:U239"/>
    <mergeCell ref="V239:W239"/>
    <mergeCell ref="X239:Y239"/>
    <mergeCell ref="Z239:AA239"/>
    <mergeCell ref="F245:U245"/>
    <mergeCell ref="V245:BW245"/>
    <mergeCell ref="F246:U246"/>
    <mergeCell ref="V246:BZ246"/>
    <mergeCell ref="J242:AE242"/>
    <mergeCell ref="AH242:AK242"/>
    <mergeCell ref="AL242:AM242"/>
    <mergeCell ref="AT242:BA242"/>
    <mergeCell ref="BE242:BN242"/>
    <mergeCell ref="BO242:BY242"/>
    <mergeCell ref="J241:AE241"/>
    <mergeCell ref="AH241:AK241"/>
    <mergeCell ref="AL241:AM241"/>
    <mergeCell ref="AT241:BA241"/>
    <mergeCell ref="BE241:BN241"/>
    <mergeCell ref="BO241:BY241"/>
    <mergeCell ref="BL238:BM238"/>
    <mergeCell ref="BN238:BO238"/>
    <mergeCell ref="BV238:BW238"/>
    <mergeCell ref="BX238:BY238"/>
    <mergeCell ref="AT238:AU238"/>
    <mergeCell ref="AV238:AW238"/>
    <mergeCell ref="AX238:AY238"/>
    <mergeCell ref="AZ238:BA238"/>
    <mergeCell ref="BB238:BC238"/>
    <mergeCell ref="BD238:BE238"/>
    <mergeCell ref="AB238:AC238"/>
    <mergeCell ref="AD238:AE238"/>
    <mergeCell ref="AH238:AI238"/>
    <mergeCell ref="AJ238:AK238"/>
    <mergeCell ref="AL238:AM238"/>
    <mergeCell ref="BL239:BM239"/>
    <mergeCell ref="BN239:BO239"/>
    <mergeCell ref="BV239:BW239"/>
    <mergeCell ref="BX239:BY239"/>
    <mergeCell ref="AT239:AU239"/>
    <mergeCell ref="AV239:AW239"/>
    <mergeCell ref="AX239:AY239"/>
    <mergeCell ref="AZ239:BA239"/>
    <mergeCell ref="BB239:BC239"/>
    <mergeCell ref="BD239:BE239"/>
    <mergeCell ref="AB239:AC239"/>
    <mergeCell ref="AD239:AE239"/>
    <mergeCell ref="AH239:AI239"/>
    <mergeCell ref="AJ239:AK239"/>
    <mergeCell ref="AL239:AM239"/>
    <mergeCell ref="B238:M238"/>
    <mergeCell ref="P238:Q238"/>
    <mergeCell ref="T238:U238"/>
    <mergeCell ref="V238:W238"/>
    <mergeCell ref="X238:Y238"/>
    <mergeCell ref="Z238:AA238"/>
    <mergeCell ref="BH239:BI239"/>
    <mergeCell ref="BJ239:BK239"/>
    <mergeCell ref="AD236:AE236"/>
    <mergeCell ref="AH236:AI236"/>
    <mergeCell ref="AJ236:AK236"/>
    <mergeCell ref="AL236:AM236"/>
    <mergeCell ref="B236:M236"/>
    <mergeCell ref="P236:Q236"/>
    <mergeCell ref="T236:U236"/>
    <mergeCell ref="V236:W236"/>
    <mergeCell ref="X236:Y236"/>
    <mergeCell ref="Z236:AA236"/>
    <mergeCell ref="BH237:BI237"/>
    <mergeCell ref="BJ237:BK237"/>
    <mergeCell ref="B237:M237"/>
    <mergeCell ref="P237:Q237"/>
    <mergeCell ref="T237:U237"/>
    <mergeCell ref="V237:W237"/>
    <mergeCell ref="X237:Y237"/>
    <mergeCell ref="Z237:AA237"/>
    <mergeCell ref="BH238:BI238"/>
    <mergeCell ref="BJ238:BK238"/>
    <mergeCell ref="BL237:BM237"/>
    <mergeCell ref="BN237:BO237"/>
    <mergeCell ref="BV237:BW237"/>
    <mergeCell ref="BX237:BY237"/>
    <mergeCell ref="AT237:AU237"/>
    <mergeCell ref="AV237:AW237"/>
    <mergeCell ref="AX237:AY237"/>
    <mergeCell ref="AZ237:BA237"/>
    <mergeCell ref="BB237:BC237"/>
    <mergeCell ref="BD237:BE237"/>
    <mergeCell ref="AB237:AC237"/>
    <mergeCell ref="AD237:AE237"/>
    <mergeCell ref="AH237:AI237"/>
    <mergeCell ref="AJ237:AK237"/>
    <mergeCell ref="AL237:AM237"/>
    <mergeCell ref="BX235:BY235"/>
    <mergeCell ref="AT235:AU235"/>
    <mergeCell ref="AV235:AW235"/>
    <mergeCell ref="AX235:AY235"/>
    <mergeCell ref="AZ235:BA235"/>
    <mergeCell ref="BB235:BC235"/>
    <mergeCell ref="BD235:BE235"/>
    <mergeCell ref="AB235:AC235"/>
    <mergeCell ref="AD235:AE235"/>
    <mergeCell ref="AH235:AI235"/>
    <mergeCell ref="AJ235:AK235"/>
    <mergeCell ref="AL235:AM235"/>
    <mergeCell ref="BH236:BI236"/>
    <mergeCell ref="BJ236:BK236"/>
    <mergeCell ref="BL236:BM236"/>
    <mergeCell ref="BN236:BO236"/>
    <mergeCell ref="BV236:BW236"/>
    <mergeCell ref="BX236:BY236"/>
    <mergeCell ref="AT236:AU236"/>
    <mergeCell ref="AV236:AW236"/>
    <mergeCell ref="AX236:AY236"/>
    <mergeCell ref="AZ236:BA236"/>
    <mergeCell ref="BB236:BC236"/>
    <mergeCell ref="BD236:BE236"/>
    <mergeCell ref="AB236:AC236"/>
    <mergeCell ref="AB234:AC234"/>
    <mergeCell ref="AD234:AE234"/>
    <mergeCell ref="AH234:AI234"/>
    <mergeCell ref="AJ234:AK234"/>
    <mergeCell ref="AL234:AM234"/>
    <mergeCell ref="B234:M234"/>
    <mergeCell ref="P234:Q234"/>
    <mergeCell ref="T234:U234"/>
    <mergeCell ref="V234:W234"/>
    <mergeCell ref="X234:Y234"/>
    <mergeCell ref="Z234:AA234"/>
    <mergeCell ref="BH235:BI235"/>
    <mergeCell ref="BJ235:BK235"/>
    <mergeCell ref="BL235:BM235"/>
    <mergeCell ref="BN235:BO235"/>
    <mergeCell ref="BV235:BW235"/>
    <mergeCell ref="B235:M235"/>
    <mergeCell ref="P235:Q235"/>
    <mergeCell ref="T235:U235"/>
    <mergeCell ref="V235:W235"/>
    <mergeCell ref="X235:Y235"/>
    <mergeCell ref="Z235:AA235"/>
    <mergeCell ref="BH234:BI234"/>
    <mergeCell ref="BJ234:BK234"/>
    <mergeCell ref="BL234:BM234"/>
    <mergeCell ref="BN234:BO234"/>
    <mergeCell ref="BV234:BW234"/>
    <mergeCell ref="BX234:BY234"/>
    <mergeCell ref="AT234:AU234"/>
    <mergeCell ref="AV234:AW234"/>
    <mergeCell ref="AX234:AY234"/>
    <mergeCell ref="AZ234:BA234"/>
    <mergeCell ref="BB234:BC234"/>
    <mergeCell ref="BD234:BE234"/>
    <mergeCell ref="AD232:AE232"/>
    <mergeCell ref="AH232:AI232"/>
    <mergeCell ref="AJ232:AK232"/>
    <mergeCell ref="AL232:AM232"/>
    <mergeCell ref="B232:M232"/>
    <mergeCell ref="P232:Q232"/>
    <mergeCell ref="T232:U232"/>
    <mergeCell ref="V232:W232"/>
    <mergeCell ref="X232:Y232"/>
    <mergeCell ref="Z232:AA232"/>
    <mergeCell ref="BH233:BI233"/>
    <mergeCell ref="BJ233:BK233"/>
    <mergeCell ref="BL233:BM233"/>
    <mergeCell ref="BN233:BO233"/>
    <mergeCell ref="B233:M233"/>
    <mergeCell ref="P233:Q233"/>
    <mergeCell ref="T233:U233"/>
    <mergeCell ref="V233:W233"/>
    <mergeCell ref="X233:Y233"/>
    <mergeCell ref="Z233:AA233"/>
    <mergeCell ref="BX232:BY232"/>
    <mergeCell ref="AT232:AU232"/>
    <mergeCell ref="BN231:BO231"/>
    <mergeCell ref="BV233:BW233"/>
    <mergeCell ref="BX233:BY233"/>
    <mergeCell ref="AT233:AU233"/>
    <mergeCell ref="AV233:AW233"/>
    <mergeCell ref="AX233:AY233"/>
    <mergeCell ref="AZ233:BA233"/>
    <mergeCell ref="BB233:BC233"/>
    <mergeCell ref="BD233:BE233"/>
    <mergeCell ref="AB233:AC233"/>
    <mergeCell ref="AD233:AE233"/>
    <mergeCell ref="AH233:AI233"/>
    <mergeCell ref="AJ233:AK233"/>
    <mergeCell ref="AL233:AM233"/>
    <mergeCell ref="BV231:BW231"/>
    <mergeCell ref="BX231:BY231"/>
    <mergeCell ref="AT231:AU231"/>
    <mergeCell ref="AV231:AW231"/>
    <mergeCell ref="AX231:AY231"/>
    <mergeCell ref="AZ231:BA231"/>
    <mergeCell ref="BB231:BC231"/>
    <mergeCell ref="BD231:BE231"/>
    <mergeCell ref="AB231:AC231"/>
    <mergeCell ref="AD231:AE231"/>
    <mergeCell ref="AH231:AI231"/>
    <mergeCell ref="AJ231:AK231"/>
    <mergeCell ref="AL231:AM231"/>
    <mergeCell ref="BH232:BI232"/>
    <mergeCell ref="BJ232:BK232"/>
    <mergeCell ref="BL232:BM232"/>
    <mergeCell ref="BN232:BO232"/>
    <mergeCell ref="BV232:BW232"/>
    <mergeCell ref="AV232:AW232"/>
    <mergeCell ref="AX232:AY232"/>
    <mergeCell ref="AZ232:BA232"/>
    <mergeCell ref="BB232:BC232"/>
    <mergeCell ref="BD232:BE232"/>
    <mergeCell ref="AB232:AC232"/>
    <mergeCell ref="BB230:BC230"/>
    <mergeCell ref="BD230:BE230"/>
    <mergeCell ref="AB230:AC230"/>
    <mergeCell ref="AD230:AE230"/>
    <mergeCell ref="AH230:AI230"/>
    <mergeCell ref="AJ230:AK230"/>
    <mergeCell ref="AL230:AM230"/>
    <mergeCell ref="B230:M230"/>
    <mergeCell ref="P230:Q230"/>
    <mergeCell ref="T230:U230"/>
    <mergeCell ref="V230:W230"/>
    <mergeCell ref="X230:Y230"/>
    <mergeCell ref="Z230:AA230"/>
    <mergeCell ref="B231:M231"/>
    <mergeCell ref="P231:Q231"/>
    <mergeCell ref="AT230:AU230"/>
    <mergeCell ref="AV230:AW230"/>
    <mergeCell ref="AX230:AY230"/>
    <mergeCell ref="AZ230:BA230"/>
    <mergeCell ref="BH231:BI231"/>
    <mergeCell ref="BJ231:BK231"/>
    <mergeCell ref="BL231:BM231"/>
    <mergeCell ref="BL229:BM229"/>
    <mergeCell ref="T229:U229"/>
    <mergeCell ref="V229:W229"/>
    <mergeCell ref="X229:Y229"/>
    <mergeCell ref="Z229:AA229"/>
    <mergeCell ref="BN229:BO229"/>
    <mergeCell ref="BV229:BW229"/>
    <mergeCell ref="BX229:BY229"/>
    <mergeCell ref="AT229:AU229"/>
    <mergeCell ref="AV229:AW229"/>
    <mergeCell ref="AX229:AY229"/>
    <mergeCell ref="AZ229:BA229"/>
    <mergeCell ref="BB229:BC229"/>
    <mergeCell ref="BD229:BE229"/>
    <mergeCell ref="AB229:AC229"/>
    <mergeCell ref="AD229:AE229"/>
    <mergeCell ref="AH229:AI229"/>
    <mergeCell ref="AJ229:AK229"/>
    <mergeCell ref="AL229:AM229"/>
    <mergeCell ref="T231:U231"/>
    <mergeCell ref="V231:W231"/>
    <mergeCell ref="X231:Y231"/>
    <mergeCell ref="Z231:AA231"/>
    <mergeCell ref="BH230:BI230"/>
    <mergeCell ref="BJ230:BK230"/>
    <mergeCell ref="BL230:BM230"/>
    <mergeCell ref="BN230:BO230"/>
    <mergeCell ref="BV230:BW230"/>
    <mergeCell ref="BX230:BY230"/>
    <mergeCell ref="B229:M229"/>
    <mergeCell ref="P229:Q229"/>
    <mergeCell ref="BH229:BI229"/>
    <mergeCell ref="BJ229:BK229"/>
    <mergeCell ref="BJ227:BK227"/>
    <mergeCell ref="BL227:BM227"/>
    <mergeCell ref="BN227:BO227"/>
    <mergeCell ref="BV227:BW227"/>
    <mergeCell ref="BX227:BY227"/>
    <mergeCell ref="AT227:AU227"/>
    <mergeCell ref="AV227:AW227"/>
    <mergeCell ref="AX227:AY227"/>
    <mergeCell ref="AZ227:BA227"/>
    <mergeCell ref="BB227:BC227"/>
    <mergeCell ref="BD227:BE227"/>
    <mergeCell ref="AB227:AC227"/>
    <mergeCell ref="AD227:AE227"/>
    <mergeCell ref="AH227:AI227"/>
    <mergeCell ref="AJ227:AK227"/>
    <mergeCell ref="AL227:AM227"/>
    <mergeCell ref="BH228:BI228"/>
    <mergeCell ref="BJ228:BK228"/>
    <mergeCell ref="BL228:BM228"/>
    <mergeCell ref="BN228:BO228"/>
    <mergeCell ref="BV228:BW228"/>
    <mergeCell ref="BX228:BY228"/>
    <mergeCell ref="AT228:AU228"/>
    <mergeCell ref="AV228:AW228"/>
    <mergeCell ref="AX228:AY228"/>
    <mergeCell ref="AZ228:BA228"/>
    <mergeCell ref="BB228:BC228"/>
    <mergeCell ref="BD228:BE228"/>
    <mergeCell ref="B228:M228"/>
    <mergeCell ref="P228:Q228"/>
    <mergeCell ref="T228:U228"/>
    <mergeCell ref="V228:W228"/>
    <mergeCell ref="X228:Y228"/>
    <mergeCell ref="Z228:AA228"/>
    <mergeCell ref="B227:M227"/>
    <mergeCell ref="P227:Q227"/>
    <mergeCell ref="T227:U227"/>
    <mergeCell ref="V227:W227"/>
    <mergeCell ref="X227:Y227"/>
    <mergeCell ref="Z227:AA227"/>
    <mergeCell ref="AH228:AI228"/>
    <mergeCell ref="AJ228:AK228"/>
    <mergeCell ref="AL228:AM228"/>
    <mergeCell ref="BJ225:BK225"/>
    <mergeCell ref="BL225:BM225"/>
    <mergeCell ref="AB228:AC228"/>
    <mergeCell ref="AD228:AE228"/>
    <mergeCell ref="AB226:AC226"/>
    <mergeCell ref="AD226:AE226"/>
    <mergeCell ref="AH226:AI226"/>
    <mergeCell ref="AJ226:AK226"/>
    <mergeCell ref="AL226:AM226"/>
    <mergeCell ref="AX225:AY225"/>
    <mergeCell ref="AZ225:BA225"/>
    <mergeCell ref="BB225:BC225"/>
    <mergeCell ref="BD225:BE225"/>
    <mergeCell ref="AB225:AC225"/>
    <mergeCell ref="AD225:AE225"/>
    <mergeCell ref="AH225:AI225"/>
    <mergeCell ref="AJ225:AK225"/>
    <mergeCell ref="BN225:BO225"/>
    <mergeCell ref="BV225:BW225"/>
    <mergeCell ref="BX225:BY225"/>
    <mergeCell ref="AT225:AU225"/>
    <mergeCell ref="AV225:AW225"/>
    <mergeCell ref="B226:M226"/>
    <mergeCell ref="P226:Q226"/>
    <mergeCell ref="T226:U226"/>
    <mergeCell ref="V226:W226"/>
    <mergeCell ref="X226:Y226"/>
    <mergeCell ref="Z226:AA226"/>
    <mergeCell ref="BH227:BI227"/>
    <mergeCell ref="B225:M225"/>
    <mergeCell ref="P225:Q225"/>
    <mergeCell ref="T225:U225"/>
    <mergeCell ref="V225:W225"/>
    <mergeCell ref="X225:Y225"/>
    <mergeCell ref="Z225:AA225"/>
    <mergeCell ref="BH225:BI225"/>
    <mergeCell ref="BJ226:BK226"/>
    <mergeCell ref="BL226:BM226"/>
    <mergeCell ref="BN226:BO226"/>
    <mergeCell ref="BV226:BW226"/>
    <mergeCell ref="BX226:BY226"/>
    <mergeCell ref="AT226:AU226"/>
    <mergeCell ref="AV226:AW226"/>
    <mergeCell ref="AX226:AY226"/>
    <mergeCell ref="AZ226:BA226"/>
    <mergeCell ref="BB226:BC226"/>
    <mergeCell ref="BD226:BE226"/>
    <mergeCell ref="AL225:AM225"/>
    <mergeCell ref="BH226:BI226"/>
    <mergeCell ref="B223:M223"/>
    <mergeCell ref="P223:Q223"/>
    <mergeCell ref="T223:U223"/>
    <mergeCell ref="V223:W223"/>
    <mergeCell ref="X223:Y223"/>
    <mergeCell ref="BN224:BO224"/>
    <mergeCell ref="BV224:BW224"/>
    <mergeCell ref="BX224:BY224"/>
    <mergeCell ref="AT224:AU224"/>
    <mergeCell ref="AV224:AW224"/>
    <mergeCell ref="AX224:AY224"/>
    <mergeCell ref="AZ224:BA224"/>
    <mergeCell ref="BB224:BC224"/>
    <mergeCell ref="BD224:BE224"/>
    <mergeCell ref="AB224:AC224"/>
    <mergeCell ref="AD224:AE224"/>
    <mergeCell ref="AH224:AI224"/>
    <mergeCell ref="AJ224:AK224"/>
    <mergeCell ref="AL224:AM224"/>
    <mergeCell ref="BH224:BI224"/>
    <mergeCell ref="BJ224:BK224"/>
    <mergeCell ref="BL224:BM224"/>
    <mergeCell ref="AD219:AE222"/>
    <mergeCell ref="AH219:AI222"/>
    <mergeCell ref="AT219:AU222"/>
    <mergeCell ref="AL217:AM222"/>
    <mergeCell ref="AT217:AW218"/>
    <mergeCell ref="AX217:AY222"/>
    <mergeCell ref="AZ217:BI217"/>
    <mergeCell ref="BJ217:BK222"/>
    <mergeCell ref="BL217:BM222"/>
    <mergeCell ref="AV219:AW222"/>
    <mergeCell ref="BB219:BC222"/>
    <mergeCell ref="BD219:BE222"/>
    <mergeCell ref="BH219:BI222"/>
    <mergeCell ref="BV223:BW223"/>
    <mergeCell ref="BX223:BY223"/>
    <mergeCell ref="B224:M224"/>
    <mergeCell ref="P224:Q224"/>
    <mergeCell ref="T224:U224"/>
    <mergeCell ref="V224:W224"/>
    <mergeCell ref="X224:Y224"/>
    <mergeCell ref="Z224:AA224"/>
    <mergeCell ref="AX223:AY223"/>
    <mergeCell ref="AZ223:BA223"/>
    <mergeCell ref="BB223:BC223"/>
    <mergeCell ref="BD223:BE223"/>
    <mergeCell ref="BH223:BI223"/>
    <mergeCell ref="BJ223:BK223"/>
    <mergeCell ref="AH223:AI223"/>
    <mergeCell ref="AJ223:AK223"/>
    <mergeCell ref="AL223:AM223"/>
    <mergeCell ref="AT223:AU223"/>
    <mergeCell ref="AV223:AW223"/>
    <mergeCell ref="V217:W222"/>
    <mergeCell ref="BL223:BM223"/>
    <mergeCell ref="BN223:BO223"/>
    <mergeCell ref="X217:Y222"/>
    <mergeCell ref="Z217:AI217"/>
    <mergeCell ref="AJ217:AK222"/>
    <mergeCell ref="BL210:BO210"/>
    <mergeCell ref="BW210:BZ210"/>
    <mergeCell ref="V214:BY214"/>
    <mergeCell ref="B216:M222"/>
    <mergeCell ref="P216:W216"/>
    <mergeCell ref="X216:AK216"/>
    <mergeCell ref="AL216:BY216"/>
    <mergeCell ref="P217:Q222"/>
    <mergeCell ref="T217:U222"/>
    <mergeCell ref="AD210:AI210"/>
    <mergeCell ref="AM210:AU210"/>
    <mergeCell ref="AW210:AZ210"/>
    <mergeCell ref="BB210:BD210"/>
    <mergeCell ref="BH210:BJ210"/>
    <mergeCell ref="BV219:BW222"/>
    <mergeCell ref="BX219:BY222"/>
    <mergeCell ref="Z223:AA223"/>
    <mergeCell ref="AB223:AC223"/>
    <mergeCell ref="AD223:AE223"/>
    <mergeCell ref="BN217:BO222"/>
    <mergeCell ref="BV217:BY218"/>
    <mergeCell ref="Z218:AA222"/>
    <mergeCell ref="AB218:AI218"/>
    <mergeCell ref="AZ218:BA222"/>
    <mergeCell ref="BB218:BI218"/>
    <mergeCell ref="AB219:AC222"/>
    <mergeCell ref="B206:L206"/>
    <mergeCell ref="Q206:BO206"/>
    <mergeCell ref="Q207:BO207"/>
    <mergeCell ref="Q208:BO208"/>
    <mergeCell ref="Q209:AV209"/>
    <mergeCell ref="J210:J212"/>
    <mergeCell ref="K210:P210"/>
    <mergeCell ref="Q210:U210"/>
    <mergeCell ref="V210:X210"/>
    <mergeCell ref="Z210:AC210"/>
    <mergeCell ref="B203:U203"/>
    <mergeCell ref="AH203:AU203"/>
    <mergeCell ref="BB203:BN203"/>
    <mergeCell ref="B204:P204"/>
    <mergeCell ref="Q204:BW204"/>
    <mergeCell ref="B205:L205"/>
    <mergeCell ref="Q205:BO205"/>
    <mergeCell ref="BN197:BO197"/>
    <mergeCell ref="BV197:BW197"/>
    <mergeCell ref="BX197:BY197"/>
    <mergeCell ref="AT197:AU197"/>
    <mergeCell ref="AV197:AW197"/>
    <mergeCell ref="AX197:AY197"/>
    <mergeCell ref="AZ197:BA197"/>
    <mergeCell ref="BB197:BC197"/>
    <mergeCell ref="BD197:BE197"/>
    <mergeCell ref="AB197:AC197"/>
    <mergeCell ref="AD197:AE197"/>
    <mergeCell ref="AH197:AI197"/>
    <mergeCell ref="AJ197:AK197"/>
    <mergeCell ref="AL197:AM197"/>
    <mergeCell ref="J201:AE201"/>
    <mergeCell ref="AH201:AK201"/>
    <mergeCell ref="AL201:AM201"/>
    <mergeCell ref="AT201:BA201"/>
    <mergeCell ref="BE201:BN201"/>
    <mergeCell ref="BO201:BY201"/>
    <mergeCell ref="J200:AE200"/>
    <mergeCell ref="AH200:AK200"/>
    <mergeCell ref="AL200:AM200"/>
    <mergeCell ref="AT200:BA200"/>
    <mergeCell ref="BE200:BN200"/>
    <mergeCell ref="BO200:BY200"/>
    <mergeCell ref="BH198:BI198"/>
    <mergeCell ref="BJ198:BK198"/>
    <mergeCell ref="BL198:BM198"/>
    <mergeCell ref="BN198:BO198"/>
    <mergeCell ref="BV198:BW198"/>
    <mergeCell ref="BX198:BY198"/>
    <mergeCell ref="AB196:AC196"/>
    <mergeCell ref="AD196:AE196"/>
    <mergeCell ref="AH196:AI196"/>
    <mergeCell ref="AJ196:AK196"/>
    <mergeCell ref="AL196:AM196"/>
    <mergeCell ref="B196:M196"/>
    <mergeCell ref="P196:Q196"/>
    <mergeCell ref="T196:U196"/>
    <mergeCell ref="V196:W196"/>
    <mergeCell ref="X196:Y196"/>
    <mergeCell ref="Z196:AA196"/>
    <mergeCell ref="V198:W198"/>
    <mergeCell ref="X198:Y198"/>
    <mergeCell ref="Z198:AA198"/>
    <mergeCell ref="BH197:BI197"/>
    <mergeCell ref="BJ197:BK197"/>
    <mergeCell ref="BL197:BM197"/>
    <mergeCell ref="AT198:AU198"/>
    <mergeCell ref="AV198:AW198"/>
    <mergeCell ref="AX198:AY198"/>
    <mergeCell ref="AZ198:BA198"/>
    <mergeCell ref="BB198:BC198"/>
    <mergeCell ref="BD198:BE198"/>
    <mergeCell ref="AB198:AC198"/>
    <mergeCell ref="AD198:AE198"/>
    <mergeCell ref="AH198:AI198"/>
    <mergeCell ref="AJ198:AK198"/>
    <mergeCell ref="AL198:AM198"/>
    <mergeCell ref="B198:M198"/>
    <mergeCell ref="P198:Q198"/>
    <mergeCell ref="T198:U198"/>
    <mergeCell ref="BN195:BO195"/>
    <mergeCell ref="BV195:BW195"/>
    <mergeCell ref="BX195:BY195"/>
    <mergeCell ref="AT195:AU195"/>
    <mergeCell ref="AV195:AW195"/>
    <mergeCell ref="AX195:AY195"/>
    <mergeCell ref="AZ195:BA195"/>
    <mergeCell ref="BB195:BC195"/>
    <mergeCell ref="BD195:BE195"/>
    <mergeCell ref="AB195:AC195"/>
    <mergeCell ref="AD195:AE195"/>
    <mergeCell ref="AH195:AI195"/>
    <mergeCell ref="AJ195:AK195"/>
    <mergeCell ref="AL195:AM195"/>
    <mergeCell ref="B197:M197"/>
    <mergeCell ref="P197:Q197"/>
    <mergeCell ref="T197:U197"/>
    <mergeCell ref="V197:W197"/>
    <mergeCell ref="X197:Y197"/>
    <mergeCell ref="Z197:AA197"/>
    <mergeCell ref="BH196:BI196"/>
    <mergeCell ref="BJ196:BK196"/>
    <mergeCell ref="BL196:BM196"/>
    <mergeCell ref="BN196:BO196"/>
    <mergeCell ref="BV196:BW196"/>
    <mergeCell ref="BX196:BY196"/>
    <mergeCell ref="AT196:AU196"/>
    <mergeCell ref="AV196:AW196"/>
    <mergeCell ref="AX196:AY196"/>
    <mergeCell ref="AZ196:BA196"/>
    <mergeCell ref="BB196:BC196"/>
    <mergeCell ref="BD196:BE196"/>
    <mergeCell ref="B195:M195"/>
    <mergeCell ref="P195:Q195"/>
    <mergeCell ref="T195:U195"/>
    <mergeCell ref="V195:W195"/>
    <mergeCell ref="X195:Y195"/>
    <mergeCell ref="Z195:AA195"/>
    <mergeCell ref="BH194:BI194"/>
    <mergeCell ref="BJ194:BK194"/>
    <mergeCell ref="BL194:BM194"/>
    <mergeCell ref="BN194:BO194"/>
    <mergeCell ref="BV194:BW194"/>
    <mergeCell ref="BX194:BY194"/>
    <mergeCell ref="AT194:AU194"/>
    <mergeCell ref="AV194:AW194"/>
    <mergeCell ref="AX194:AY194"/>
    <mergeCell ref="AZ194:BA194"/>
    <mergeCell ref="BB194:BC194"/>
    <mergeCell ref="BD194:BE194"/>
    <mergeCell ref="AB194:AC194"/>
    <mergeCell ref="AD194:AE194"/>
    <mergeCell ref="AH194:AI194"/>
    <mergeCell ref="AJ194:AK194"/>
    <mergeCell ref="AL194:AM194"/>
    <mergeCell ref="B194:M194"/>
    <mergeCell ref="P194:Q194"/>
    <mergeCell ref="T194:U194"/>
    <mergeCell ref="V194:W194"/>
    <mergeCell ref="X194:Y194"/>
    <mergeCell ref="Z194:AA194"/>
    <mergeCell ref="BH195:BI195"/>
    <mergeCell ref="BJ195:BK195"/>
    <mergeCell ref="BL195:BM195"/>
    <mergeCell ref="BN193:BO193"/>
    <mergeCell ref="BV193:BW193"/>
    <mergeCell ref="BV191:BW191"/>
    <mergeCell ref="BN191:BO191"/>
    <mergeCell ref="P191:Q191"/>
    <mergeCell ref="T191:U191"/>
    <mergeCell ref="V191:W191"/>
    <mergeCell ref="X191:Y191"/>
    <mergeCell ref="Z191:AA191"/>
    <mergeCell ref="BX193:BY193"/>
    <mergeCell ref="AT193:AU193"/>
    <mergeCell ref="AV193:AW193"/>
    <mergeCell ref="AX193:AY193"/>
    <mergeCell ref="AZ193:BA193"/>
    <mergeCell ref="BB193:BC193"/>
    <mergeCell ref="BD193:BE193"/>
    <mergeCell ref="AB193:AC193"/>
    <mergeCell ref="AD193:AE193"/>
    <mergeCell ref="AH193:AI193"/>
    <mergeCell ref="AJ193:AK193"/>
    <mergeCell ref="AL193:AM193"/>
    <mergeCell ref="B193:M193"/>
    <mergeCell ref="P193:Q193"/>
    <mergeCell ref="T193:U193"/>
    <mergeCell ref="V193:W193"/>
    <mergeCell ref="X193:Y193"/>
    <mergeCell ref="Z193:AA193"/>
    <mergeCell ref="BH192:BI192"/>
    <mergeCell ref="BJ192:BK192"/>
    <mergeCell ref="BL192:BM192"/>
    <mergeCell ref="BN192:BO192"/>
    <mergeCell ref="BV192:BW192"/>
    <mergeCell ref="BX192:BY192"/>
    <mergeCell ref="AT192:AU192"/>
    <mergeCell ref="AV192:AW192"/>
    <mergeCell ref="AX192:AY192"/>
    <mergeCell ref="AZ192:BA192"/>
    <mergeCell ref="BB192:BC192"/>
    <mergeCell ref="BD192:BE192"/>
    <mergeCell ref="AB192:AC192"/>
    <mergeCell ref="AD192:AE192"/>
    <mergeCell ref="AH192:AI192"/>
    <mergeCell ref="AJ192:AK192"/>
    <mergeCell ref="AL192:AM192"/>
    <mergeCell ref="B192:M192"/>
    <mergeCell ref="P192:Q192"/>
    <mergeCell ref="T192:U192"/>
    <mergeCell ref="V192:W192"/>
    <mergeCell ref="X192:Y192"/>
    <mergeCell ref="Z192:AA192"/>
    <mergeCell ref="BH193:BI193"/>
    <mergeCell ref="BJ193:BK193"/>
    <mergeCell ref="BL193:BM193"/>
    <mergeCell ref="BX190:BY190"/>
    <mergeCell ref="AT190:AU190"/>
    <mergeCell ref="AV190:AW190"/>
    <mergeCell ref="AX190:AY190"/>
    <mergeCell ref="AZ190:BA190"/>
    <mergeCell ref="BB190:BC190"/>
    <mergeCell ref="BD190:BE190"/>
    <mergeCell ref="AB190:AC190"/>
    <mergeCell ref="AD190:AE190"/>
    <mergeCell ref="AH190:AI190"/>
    <mergeCell ref="AJ190:AK190"/>
    <mergeCell ref="AL190:AM190"/>
    <mergeCell ref="BN189:BO189"/>
    <mergeCell ref="BX191:BY191"/>
    <mergeCell ref="AT191:AU191"/>
    <mergeCell ref="AV191:AW191"/>
    <mergeCell ref="AX191:AY191"/>
    <mergeCell ref="AZ191:BA191"/>
    <mergeCell ref="BB191:BC191"/>
    <mergeCell ref="BD191:BE191"/>
    <mergeCell ref="AB191:AC191"/>
    <mergeCell ref="AD191:AE191"/>
    <mergeCell ref="AH191:AI191"/>
    <mergeCell ref="AJ191:AK191"/>
    <mergeCell ref="AL191:AM191"/>
    <mergeCell ref="BX189:BY189"/>
    <mergeCell ref="BB189:BC189"/>
    <mergeCell ref="BD189:BE189"/>
    <mergeCell ref="AB189:AC189"/>
    <mergeCell ref="AD189:AE189"/>
    <mergeCell ref="AH189:AI189"/>
    <mergeCell ref="AJ189:AK189"/>
    <mergeCell ref="B190:M190"/>
    <mergeCell ref="P190:Q190"/>
    <mergeCell ref="T190:U190"/>
    <mergeCell ref="V190:W190"/>
    <mergeCell ref="X190:Y190"/>
    <mergeCell ref="Z190:AA190"/>
    <mergeCell ref="BH191:BI191"/>
    <mergeCell ref="BJ191:BK191"/>
    <mergeCell ref="BL191:BM191"/>
    <mergeCell ref="BJ189:BK189"/>
    <mergeCell ref="BL189:BM189"/>
    <mergeCell ref="BL187:BM187"/>
    <mergeCell ref="T187:U187"/>
    <mergeCell ref="V187:W187"/>
    <mergeCell ref="X187:Y187"/>
    <mergeCell ref="Z187:AA187"/>
    <mergeCell ref="BV189:BW189"/>
    <mergeCell ref="BH188:BI188"/>
    <mergeCell ref="BJ188:BK188"/>
    <mergeCell ref="BL188:BM188"/>
    <mergeCell ref="BN188:BO188"/>
    <mergeCell ref="BV188:BW188"/>
    <mergeCell ref="BH190:BI190"/>
    <mergeCell ref="BJ190:BK190"/>
    <mergeCell ref="BL190:BM190"/>
    <mergeCell ref="BN190:BO190"/>
    <mergeCell ref="BV190:BW190"/>
    <mergeCell ref="B191:M191"/>
    <mergeCell ref="AT189:AU189"/>
    <mergeCell ref="AV189:AW189"/>
    <mergeCell ref="AX189:AY189"/>
    <mergeCell ref="AZ189:BA189"/>
    <mergeCell ref="AL189:AM189"/>
    <mergeCell ref="B189:M189"/>
    <mergeCell ref="P189:Q189"/>
    <mergeCell ref="T189:U189"/>
    <mergeCell ref="V189:W189"/>
    <mergeCell ref="X189:Y189"/>
    <mergeCell ref="Z189:AA189"/>
    <mergeCell ref="BH189:BI189"/>
    <mergeCell ref="BX188:BY188"/>
    <mergeCell ref="AT188:AU188"/>
    <mergeCell ref="AV188:AW188"/>
    <mergeCell ref="AX188:AY188"/>
    <mergeCell ref="AZ188:BA188"/>
    <mergeCell ref="B187:M187"/>
    <mergeCell ref="P187:Q187"/>
    <mergeCell ref="BB188:BC188"/>
    <mergeCell ref="BD188:BE188"/>
    <mergeCell ref="AB188:AC188"/>
    <mergeCell ref="AD188:AE188"/>
    <mergeCell ref="AH188:AI188"/>
    <mergeCell ref="AJ188:AK188"/>
    <mergeCell ref="AL188:AM188"/>
    <mergeCell ref="B188:M188"/>
    <mergeCell ref="P188:Q188"/>
    <mergeCell ref="T188:U188"/>
    <mergeCell ref="V188:W188"/>
    <mergeCell ref="X188:Y188"/>
    <mergeCell ref="Z188:AA188"/>
    <mergeCell ref="BL186:BM186"/>
    <mergeCell ref="BN186:BO186"/>
    <mergeCell ref="BV186:BW186"/>
    <mergeCell ref="BX186:BY186"/>
    <mergeCell ref="AT186:AU186"/>
    <mergeCell ref="AV186:AW186"/>
    <mergeCell ref="AX186:AY186"/>
    <mergeCell ref="AZ186:BA186"/>
    <mergeCell ref="BB186:BC186"/>
    <mergeCell ref="BD186:BE186"/>
    <mergeCell ref="AB186:AC186"/>
    <mergeCell ref="AD186:AE186"/>
    <mergeCell ref="AH186:AI186"/>
    <mergeCell ref="AJ186:AK186"/>
    <mergeCell ref="AL186:AM186"/>
    <mergeCell ref="BN187:BO187"/>
    <mergeCell ref="BV187:BW187"/>
    <mergeCell ref="BX187:BY187"/>
    <mergeCell ref="AT187:AU187"/>
    <mergeCell ref="AV187:AW187"/>
    <mergeCell ref="AX187:AY187"/>
    <mergeCell ref="AZ187:BA187"/>
    <mergeCell ref="BB187:BC187"/>
    <mergeCell ref="BD187:BE187"/>
    <mergeCell ref="AB187:AC187"/>
    <mergeCell ref="AD187:AE187"/>
    <mergeCell ref="AH187:AI187"/>
    <mergeCell ref="AJ187:AK187"/>
    <mergeCell ref="AL187:AM187"/>
    <mergeCell ref="B186:M186"/>
    <mergeCell ref="P186:Q186"/>
    <mergeCell ref="T186:U186"/>
    <mergeCell ref="V186:W186"/>
    <mergeCell ref="X186:Y186"/>
    <mergeCell ref="Z186:AA186"/>
    <mergeCell ref="BH187:BI187"/>
    <mergeCell ref="BJ187:BK187"/>
    <mergeCell ref="BJ185:BK185"/>
    <mergeCell ref="BL185:BM185"/>
    <mergeCell ref="BN185:BO185"/>
    <mergeCell ref="BV185:BW185"/>
    <mergeCell ref="BX185:BY185"/>
    <mergeCell ref="AT185:AU185"/>
    <mergeCell ref="AV185:AW185"/>
    <mergeCell ref="AX185:AY185"/>
    <mergeCell ref="AZ185:BA185"/>
    <mergeCell ref="BB185:BC185"/>
    <mergeCell ref="BD185:BE185"/>
    <mergeCell ref="AB185:AC185"/>
    <mergeCell ref="AD185:AE185"/>
    <mergeCell ref="AH185:AI185"/>
    <mergeCell ref="AJ185:AK185"/>
    <mergeCell ref="AL185:AM185"/>
    <mergeCell ref="B185:M185"/>
    <mergeCell ref="P185:Q185"/>
    <mergeCell ref="T185:U185"/>
    <mergeCell ref="V185:W185"/>
    <mergeCell ref="X185:Y185"/>
    <mergeCell ref="Z185:AA185"/>
    <mergeCell ref="BH186:BI186"/>
    <mergeCell ref="BJ186:BK186"/>
    <mergeCell ref="BJ184:BK184"/>
    <mergeCell ref="BL184:BM184"/>
    <mergeCell ref="BN184:BO184"/>
    <mergeCell ref="BV184:BW184"/>
    <mergeCell ref="BX184:BY184"/>
    <mergeCell ref="AT184:AU184"/>
    <mergeCell ref="AV184:AW184"/>
    <mergeCell ref="AX184:AY184"/>
    <mergeCell ref="AZ184:BA184"/>
    <mergeCell ref="BB184:BC184"/>
    <mergeCell ref="BD184:BE184"/>
    <mergeCell ref="AB184:AC184"/>
    <mergeCell ref="AD184:AE184"/>
    <mergeCell ref="AH184:AI184"/>
    <mergeCell ref="AJ184:AK184"/>
    <mergeCell ref="AL184:AM184"/>
    <mergeCell ref="AX183:AY183"/>
    <mergeCell ref="AZ183:BA183"/>
    <mergeCell ref="BB183:BC183"/>
    <mergeCell ref="BD183:BE183"/>
    <mergeCell ref="AB183:AC183"/>
    <mergeCell ref="AD183:AE183"/>
    <mergeCell ref="AH183:AI183"/>
    <mergeCell ref="AJ183:AK183"/>
    <mergeCell ref="AL183:AM183"/>
    <mergeCell ref="BH184:BI184"/>
    <mergeCell ref="BL183:BM183"/>
    <mergeCell ref="BN183:BO183"/>
    <mergeCell ref="BV183:BW183"/>
    <mergeCell ref="BX183:BY183"/>
    <mergeCell ref="AT183:AU183"/>
    <mergeCell ref="AV183:AW183"/>
    <mergeCell ref="B184:M184"/>
    <mergeCell ref="P184:Q184"/>
    <mergeCell ref="T184:U184"/>
    <mergeCell ref="V184:W184"/>
    <mergeCell ref="X184:Y184"/>
    <mergeCell ref="Z184:AA184"/>
    <mergeCell ref="BH185:BI185"/>
    <mergeCell ref="P176:W176"/>
    <mergeCell ref="X176:AK176"/>
    <mergeCell ref="AL176:BY176"/>
    <mergeCell ref="P177:Q182"/>
    <mergeCell ref="T177:U182"/>
    <mergeCell ref="V177:W182"/>
    <mergeCell ref="B183:M183"/>
    <mergeCell ref="P183:Q183"/>
    <mergeCell ref="T183:U183"/>
    <mergeCell ref="V183:W183"/>
    <mergeCell ref="X183:Y183"/>
    <mergeCell ref="Z183:AA183"/>
    <mergeCell ref="AH179:AI182"/>
    <mergeCell ref="AT179:AU182"/>
    <mergeCell ref="AV179:AW182"/>
    <mergeCell ref="BB179:BC182"/>
    <mergeCell ref="BD179:BE182"/>
    <mergeCell ref="BH179:BI182"/>
    <mergeCell ref="AX177:AY182"/>
    <mergeCell ref="AZ177:BI177"/>
    <mergeCell ref="BJ177:BK182"/>
    <mergeCell ref="BL177:BM182"/>
    <mergeCell ref="BN177:BO182"/>
    <mergeCell ref="BH183:BI183"/>
    <mergeCell ref="BJ183:BK183"/>
    <mergeCell ref="BV177:BY178"/>
    <mergeCell ref="AZ178:BA182"/>
    <mergeCell ref="BB178:BI178"/>
    <mergeCell ref="BV179:BW182"/>
    <mergeCell ref="BX179:BY182"/>
    <mergeCell ref="X177:Y182"/>
    <mergeCell ref="Z177:AI177"/>
    <mergeCell ref="AJ177:AK182"/>
    <mergeCell ref="AL177:AM182"/>
    <mergeCell ref="AT177:AW178"/>
    <mergeCell ref="Z178:AA182"/>
    <mergeCell ref="AB178:AI178"/>
    <mergeCell ref="AB179:AC182"/>
    <mergeCell ref="AD179:AE182"/>
    <mergeCell ref="V174:BY174"/>
    <mergeCell ref="B176:M182"/>
    <mergeCell ref="AM170:AU170"/>
    <mergeCell ref="AW170:AZ170"/>
    <mergeCell ref="BB170:BD170"/>
    <mergeCell ref="BH170:BJ170"/>
    <mergeCell ref="BL170:BO170"/>
    <mergeCell ref="BW170:BZ170"/>
    <mergeCell ref="BJ161:BK161"/>
    <mergeCell ref="BL161:BM161"/>
    <mergeCell ref="BN161:BO161"/>
    <mergeCell ref="BV161:BW161"/>
    <mergeCell ref="BX161:BY161"/>
    <mergeCell ref="AT161:AU161"/>
    <mergeCell ref="AV161:AW161"/>
    <mergeCell ref="AX161:AY161"/>
    <mergeCell ref="Q167:BO167"/>
    <mergeCell ref="Q168:BO168"/>
    <mergeCell ref="Q169:AV169"/>
    <mergeCell ref="J170:J172"/>
    <mergeCell ref="K170:P170"/>
    <mergeCell ref="Q170:U170"/>
    <mergeCell ref="V170:X170"/>
    <mergeCell ref="Z170:AC170"/>
    <mergeCell ref="AD170:AI170"/>
    <mergeCell ref="C163:AC163"/>
    <mergeCell ref="F164:T164"/>
    <mergeCell ref="AD164:BK164"/>
    <mergeCell ref="B165:L165"/>
    <mergeCell ref="Q165:BO165"/>
    <mergeCell ref="B166:L166"/>
    <mergeCell ref="Q166:BO166"/>
    <mergeCell ref="BJ162:BK162"/>
    <mergeCell ref="BL162:BM162"/>
    <mergeCell ref="B162:M162"/>
    <mergeCell ref="P162:Q162"/>
    <mergeCell ref="BN162:BO162"/>
    <mergeCell ref="BV162:BW162"/>
    <mergeCell ref="BX162:BY162"/>
    <mergeCell ref="AT162:AU162"/>
    <mergeCell ref="AV162:AW162"/>
    <mergeCell ref="AX162:AY162"/>
    <mergeCell ref="AZ162:BA162"/>
    <mergeCell ref="BB162:BC162"/>
    <mergeCell ref="BD162:BE162"/>
    <mergeCell ref="AB162:AC162"/>
    <mergeCell ref="AD162:AE162"/>
    <mergeCell ref="AH162:AI162"/>
    <mergeCell ref="AJ162:AK162"/>
    <mergeCell ref="AL162:AM162"/>
    <mergeCell ref="T162:U162"/>
    <mergeCell ref="V162:W162"/>
    <mergeCell ref="X162:Y162"/>
    <mergeCell ref="Z162:AA162"/>
    <mergeCell ref="AZ161:BA161"/>
    <mergeCell ref="B160:M160"/>
    <mergeCell ref="P160:Q160"/>
    <mergeCell ref="BB161:BC161"/>
    <mergeCell ref="BD161:BE161"/>
    <mergeCell ref="AB161:AC161"/>
    <mergeCell ref="AD161:AE161"/>
    <mergeCell ref="AH161:AI161"/>
    <mergeCell ref="AJ161:AK161"/>
    <mergeCell ref="AL161:AM161"/>
    <mergeCell ref="B161:M161"/>
    <mergeCell ref="P161:Q161"/>
    <mergeCell ref="T161:U161"/>
    <mergeCell ref="V161:W161"/>
    <mergeCell ref="X161:Y161"/>
    <mergeCell ref="Z161:AA161"/>
    <mergeCell ref="AH160:AI160"/>
    <mergeCell ref="AJ160:AK160"/>
    <mergeCell ref="BH162:BI162"/>
    <mergeCell ref="T160:U160"/>
    <mergeCell ref="V160:W160"/>
    <mergeCell ref="X160:Y160"/>
    <mergeCell ref="Z160:AA160"/>
    <mergeCell ref="BH161:BI161"/>
    <mergeCell ref="BL159:BM159"/>
    <mergeCell ref="BN159:BO159"/>
    <mergeCell ref="BV159:BW159"/>
    <mergeCell ref="BX159:BY159"/>
    <mergeCell ref="AT159:AU159"/>
    <mergeCell ref="AV159:AW159"/>
    <mergeCell ref="AX159:AY159"/>
    <mergeCell ref="AZ159:BA159"/>
    <mergeCell ref="BB159:BC159"/>
    <mergeCell ref="BD159:BE159"/>
    <mergeCell ref="AB159:AC159"/>
    <mergeCell ref="AD159:AE159"/>
    <mergeCell ref="AH159:AI159"/>
    <mergeCell ref="AJ159:AK159"/>
    <mergeCell ref="AL159:AM159"/>
    <mergeCell ref="BN160:BO160"/>
    <mergeCell ref="BV160:BW160"/>
    <mergeCell ref="BX160:BY160"/>
    <mergeCell ref="AT160:AU160"/>
    <mergeCell ref="AV160:AW160"/>
    <mergeCell ref="AX160:AY160"/>
    <mergeCell ref="AZ160:BA160"/>
    <mergeCell ref="BB160:BC160"/>
    <mergeCell ref="BD160:BE160"/>
    <mergeCell ref="AB160:AC160"/>
    <mergeCell ref="AD160:AE160"/>
    <mergeCell ref="AL160:AM160"/>
    <mergeCell ref="BL160:BM160"/>
    <mergeCell ref="B159:M159"/>
    <mergeCell ref="P159:Q159"/>
    <mergeCell ref="T159:U159"/>
    <mergeCell ref="V159:W159"/>
    <mergeCell ref="X159:Y159"/>
    <mergeCell ref="Z159:AA159"/>
    <mergeCell ref="BH160:BI160"/>
    <mergeCell ref="BJ160:BK160"/>
    <mergeCell ref="AD157:AE157"/>
    <mergeCell ref="AH157:AI157"/>
    <mergeCell ref="AJ157:AK157"/>
    <mergeCell ref="AL157:AM157"/>
    <mergeCell ref="B157:M157"/>
    <mergeCell ref="P157:Q157"/>
    <mergeCell ref="T157:U157"/>
    <mergeCell ref="V157:W157"/>
    <mergeCell ref="X157:Y157"/>
    <mergeCell ref="Z157:AA157"/>
    <mergeCell ref="BH158:BI158"/>
    <mergeCell ref="BJ158:BK158"/>
    <mergeCell ref="B158:M158"/>
    <mergeCell ref="P158:Q158"/>
    <mergeCell ref="T158:U158"/>
    <mergeCell ref="V158:W158"/>
    <mergeCell ref="X158:Y158"/>
    <mergeCell ref="Z158:AA158"/>
    <mergeCell ref="BH159:BI159"/>
    <mergeCell ref="BJ159:BK159"/>
    <mergeCell ref="BL158:BM158"/>
    <mergeCell ref="BN158:BO158"/>
    <mergeCell ref="BV158:BW158"/>
    <mergeCell ref="BX158:BY158"/>
    <mergeCell ref="AT158:AU158"/>
    <mergeCell ref="AV158:AW158"/>
    <mergeCell ref="AX158:AY158"/>
    <mergeCell ref="AZ158:BA158"/>
    <mergeCell ref="BB158:BC158"/>
    <mergeCell ref="BD158:BE158"/>
    <mergeCell ref="AB158:AC158"/>
    <mergeCell ref="AD158:AE158"/>
    <mergeCell ref="AH158:AI158"/>
    <mergeCell ref="AJ158:AK158"/>
    <mergeCell ref="AL158:AM158"/>
    <mergeCell ref="BX156:BY156"/>
    <mergeCell ref="AT156:AU156"/>
    <mergeCell ref="AV156:AW156"/>
    <mergeCell ref="AX156:AY156"/>
    <mergeCell ref="AZ156:BA156"/>
    <mergeCell ref="BB156:BC156"/>
    <mergeCell ref="BD156:BE156"/>
    <mergeCell ref="AB156:AC156"/>
    <mergeCell ref="AD156:AE156"/>
    <mergeCell ref="AH156:AI156"/>
    <mergeCell ref="AJ156:AK156"/>
    <mergeCell ref="AL156:AM156"/>
    <mergeCell ref="BH157:BI157"/>
    <mergeCell ref="BJ157:BK157"/>
    <mergeCell ref="BL157:BM157"/>
    <mergeCell ref="BN157:BO157"/>
    <mergeCell ref="BV157:BW157"/>
    <mergeCell ref="BD155:BE155"/>
    <mergeCell ref="BX157:BY157"/>
    <mergeCell ref="AT157:AU157"/>
    <mergeCell ref="AV157:AW157"/>
    <mergeCell ref="AX157:AY157"/>
    <mergeCell ref="AZ157:BA157"/>
    <mergeCell ref="BB157:BC157"/>
    <mergeCell ref="BD157:BE157"/>
    <mergeCell ref="AB157:AC157"/>
    <mergeCell ref="AB155:AC155"/>
    <mergeCell ref="AD155:AE155"/>
    <mergeCell ref="AH155:AI155"/>
    <mergeCell ref="AJ155:AK155"/>
    <mergeCell ref="AL155:AM155"/>
    <mergeCell ref="B155:M155"/>
    <mergeCell ref="P155:Q155"/>
    <mergeCell ref="T155:U155"/>
    <mergeCell ref="V155:W155"/>
    <mergeCell ref="X155:Y155"/>
    <mergeCell ref="Z155:AA155"/>
    <mergeCell ref="BH156:BI156"/>
    <mergeCell ref="BJ156:BK156"/>
    <mergeCell ref="BL156:BM156"/>
    <mergeCell ref="BN156:BO156"/>
    <mergeCell ref="BV156:BW156"/>
    <mergeCell ref="BN154:BO154"/>
    <mergeCell ref="BN152:BO152"/>
    <mergeCell ref="BV154:BW154"/>
    <mergeCell ref="BX154:BY154"/>
    <mergeCell ref="AT154:AU154"/>
    <mergeCell ref="AV154:AW154"/>
    <mergeCell ref="AX154:AY154"/>
    <mergeCell ref="AZ154:BA154"/>
    <mergeCell ref="BB154:BC154"/>
    <mergeCell ref="BD154:BE154"/>
    <mergeCell ref="AB154:AC154"/>
    <mergeCell ref="AD154:AE154"/>
    <mergeCell ref="AH154:AI154"/>
    <mergeCell ref="AJ154:AK154"/>
    <mergeCell ref="AL154:AM154"/>
    <mergeCell ref="B156:M156"/>
    <mergeCell ref="P156:Q156"/>
    <mergeCell ref="T156:U156"/>
    <mergeCell ref="V156:W156"/>
    <mergeCell ref="X156:Y156"/>
    <mergeCell ref="Z156:AA156"/>
    <mergeCell ref="BH155:BI155"/>
    <mergeCell ref="BJ155:BK155"/>
    <mergeCell ref="BL155:BM155"/>
    <mergeCell ref="BN155:BO155"/>
    <mergeCell ref="BV155:BW155"/>
    <mergeCell ref="BX155:BY155"/>
    <mergeCell ref="AT155:AU155"/>
    <mergeCell ref="AV155:AW155"/>
    <mergeCell ref="AX155:AY155"/>
    <mergeCell ref="AZ155:BA155"/>
    <mergeCell ref="BB155:BC155"/>
    <mergeCell ref="B154:M154"/>
    <mergeCell ref="P154:Q154"/>
    <mergeCell ref="T154:U154"/>
    <mergeCell ref="V154:W154"/>
    <mergeCell ref="X154:Y154"/>
    <mergeCell ref="Z154:AA154"/>
    <mergeCell ref="BH153:BI153"/>
    <mergeCell ref="BJ153:BK153"/>
    <mergeCell ref="BL153:BM153"/>
    <mergeCell ref="BN153:BO153"/>
    <mergeCell ref="BV153:BW153"/>
    <mergeCell ref="BX153:BY153"/>
    <mergeCell ref="AT153:AU153"/>
    <mergeCell ref="AV153:AW153"/>
    <mergeCell ref="AX153:AY153"/>
    <mergeCell ref="AZ153:BA153"/>
    <mergeCell ref="BB153:BC153"/>
    <mergeCell ref="BD153:BE153"/>
    <mergeCell ref="AB153:AC153"/>
    <mergeCell ref="AD153:AE153"/>
    <mergeCell ref="AH153:AI153"/>
    <mergeCell ref="AJ153:AK153"/>
    <mergeCell ref="AL153:AM153"/>
    <mergeCell ref="B153:M153"/>
    <mergeCell ref="P153:Q153"/>
    <mergeCell ref="T153:U153"/>
    <mergeCell ref="V153:W153"/>
    <mergeCell ref="X153:Y153"/>
    <mergeCell ref="Z153:AA153"/>
    <mergeCell ref="BH154:BI154"/>
    <mergeCell ref="BJ154:BK154"/>
    <mergeCell ref="BL154:BM154"/>
    <mergeCell ref="BJ152:BK152"/>
    <mergeCell ref="BL152:BM152"/>
    <mergeCell ref="BL150:BM150"/>
    <mergeCell ref="T150:U150"/>
    <mergeCell ref="V150:W150"/>
    <mergeCell ref="X150:Y150"/>
    <mergeCell ref="Z150:AA150"/>
    <mergeCell ref="BV152:BW152"/>
    <mergeCell ref="BX152:BY152"/>
    <mergeCell ref="AT152:AU152"/>
    <mergeCell ref="AV152:AW152"/>
    <mergeCell ref="AX152:AY152"/>
    <mergeCell ref="AZ152:BA152"/>
    <mergeCell ref="BB152:BC152"/>
    <mergeCell ref="BD152:BE152"/>
    <mergeCell ref="AB152:AC152"/>
    <mergeCell ref="AD152:AE152"/>
    <mergeCell ref="AH152:AI152"/>
    <mergeCell ref="AJ152:AK152"/>
    <mergeCell ref="AL152:AM152"/>
    <mergeCell ref="B152:M152"/>
    <mergeCell ref="P152:Q152"/>
    <mergeCell ref="T152:U152"/>
    <mergeCell ref="V152:W152"/>
    <mergeCell ref="X152:Y152"/>
    <mergeCell ref="Z152:AA152"/>
    <mergeCell ref="BH151:BI151"/>
    <mergeCell ref="BJ151:BK151"/>
    <mergeCell ref="BL151:BM151"/>
    <mergeCell ref="BN151:BO151"/>
    <mergeCell ref="BV151:BW151"/>
    <mergeCell ref="BX151:BY151"/>
    <mergeCell ref="AT151:AU151"/>
    <mergeCell ref="AV151:AW151"/>
    <mergeCell ref="AX151:AY151"/>
    <mergeCell ref="AZ151:BA151"/>
    <mergeCell ref="B150:M150"/>
    <mergeCell ref="P150:Q150"/>
    <mergeCell ref="BB151:BC151"/>
    <mergeCell ref="BD151:BE151"/>
    <mergeCell ref="AB151:AC151"/>
    <mergeCell ref="AD151:AE151"/>
    <mergeCell ref="AH151:AI151"/>
    <mergeCell ref="AJ151:AK151"/>
    <mergeCell ref="AL151:AM151"/>
    <mergeCell ref="B151:M151"/>
    <mergeCell ref="P151:Q151"/>
    <mergeCell ref="T151:U151"/>
    <mergeCell ref="V151:W151"/>
    <mergeCell ref="X151:Y151"/>
    <mergeCell ref="Z151:AA151"/>
    <mergeCell ref="BH152:BI152"/>
    <mergeCell ref="BL149:BM149"/>
    <mergeCell ref="BN149:BO149"/>
    <mergeCell ref="BV149:BW149"/>
    <mergeCell ref="BX149:BY149"/>
    <mergeCell ref="AT149:AU149"/>
    <mergeCell ref="AV149:AW149"/>
    <mergeCell ref="AX149:AY149"/>
    <mergeCell ref="AZ149:BA149"/>
    <mergeCell ref="BB149:BC149"/>
    <mergeCell ref="BD149:BE149"/>
    <mergeCell ref="AB149:AC149"/>
    <mergeCell ref="AD149:AE149"/>
    <mergeCell ref="AH149:AI149"/>
    <mergeCell ref="AJ149:AK149"/>
    <mergeCell ref="AL149:AM149"/>
    <mergeCell ref="BN150:BO150"/>
    <mergeCell ref="BV150:BW150"/>
    <mergeCell ref="BX150:BY150"/>
    <mergeCell ref="AT150:AU150"/>
    <mergeCell ref="AV150:AW150"/>
    <mergeCell ref="AX150:AY150"/>
    <mergeCell ref="AZ150:BA150"/>
    <mergeCell ref="BB150:BC150"/>
    <mergeCell ref="BD150:BE150"/>
    <mergeCell ref="AB150:AC150"/>
    <mergeCell ref="AD150:AE150"/>
    <mergeCell ref="AH150:AI150"/>
    <mergeCell ref="AJ150:AK150"/>
    <mergeCell ref="AL150:AM150"/>
    <mergeCell ref="B149:M149"/>
    <mergeCell ref="P149:Q149"/>
    <mergeCell ref="T149:U149"/>
    <mergeCell ref="V149:W149"/>
    <mergeCell ref="X149:Y149"/>
    <mergeCell ref="Z149:AA149"/>
    <mergeCell ref="BH150:BI150"/>
    <mergeCell ref="BJ150:BK150"/>
    <mergeCell ref="BJ148:BK148"/>
    <mergeCell ref="BL148:BM148"/>
    <mergeCell ref="BN148:BO148"/>
    <mergeCell ref="BV148:BW148"/>
    <mergeCell ref="BX148:BY148"/>
    <mergeCell ref="AT148:AU148"/>
    <mergeCell ref="AV148:AW148"/>
    <mergeCell ref="AX148:AY148"/>
    <mergeCell ref="AZ148:BA148"/>
    <mergeCell ref="BB148:BC148"/>
    <mergeCell ref="BD148:BE148"/>
    <mergeCell ref="AB148:AC148"/>
    <mergeCell ref="AD148:AE148"/>
    <mergeCell ref="AH148:AI148"/>
    <mergeCell ref="AJ148:AK148"/>
    <mergeCell ref="AL148:AM148"/>
    <mergeCell ref="B148:M148"/>
    <mergeCell ref="P148:Q148"/>
    <mergeCell ref="T148:U148"/>
    <mergeCell ref="V148:W148"/>
    <mergeCell ref="X148:Y148"/>
    <mergeCell ref="Z148:AA148"/>
    <mergeCell ref="BH149:BI149"/>
    <mergeCell ref="BJ149:BK149"/>
    <mergeCell ref="BN147:BO147"/>
    <mergeCell ref="BV147:BW147"/>
    <mergeCell ref="BX147:BY147"/>
    <mergeCell ref="AT147:AU147"/>
    <mergeCell ref="AV147:AW147"/>
    <mergeCell ref="AX147:AY147"/>
    <mergeCell ref="AZ147:BA147"/>
    <mergeCell ref="BB147:BC147"/>
    <mergeCell ref="BD147:BE147"/>
    <mergeCell ref="AB147:AC147"/>
    <mergeCell ref="AD147:AE147"/>
    <mergeCell ref="AH147:AI147"/>
    <mergeCell ref="AJ147:AK147"/>
    <mergeCell ref="AL147:AM147"/>
    <mergeCell ref="AX146:AY146"/>
    <mergeCell ref="AZ146:BA146"/>
    <mergeCell ref="BB146:BC146"/>
    <mergeCell ref="BD146:BE146"/>
    <mergeCell ref="AB146:AC146"/>
    <mergeCell ref="AD146:AE146"/>
    <mergeCell ref="AH146:AI146"/>
    <mergeCell ref="AJ146:AK146"/>
    <mergeCell ref="AL146:AM146"/>
    <mergeCell ref="BH147:BI147"/>
    <mergeCell ref="B147:M147"/>
    <mergeCell ref="P147:Q147"/>
    <mergeCell ref="T147:U147"/>
    <mergeCell ref="V147:W147"/>
    <mergeCell ref="X147:Y147"/>
    <mergeCell ref="Z147:AA147"/>
    <mergeCell ref="BH148:BI148"/>
    <mergeCell ref="B146:M146"/>
    <mergeCell ref="P146:Q146"/>
    <mergeCell ref="T146:U146"/>
    <mergeCell ref="V146:W146"/>
    <mergeCell ref="X146:Y146"/>
    <mergeCell ref="Z146:AA146"/>
    <mergeCell ref="BH146:BI146"/>
    <mergeCell ref="BH145:BI145"/>
    <mergeCell ref="BJ145:BK145"/>
    <mergeCell ref="BL145:BM145"/>
    <mergeCell ref="BJ147:BK147"/>
    <mergeCell ref="BL147:BM147"/>
    <mergeCell ref="B145:M145"/>
    <mergeCell ref="P145:Q145"/>
    <mergeCell ref="T145:U145"/>
    <mergeCell ref="V145:W145"/>
    <mergeCell ref="X145:Y145"/>
    <mergeCell ref="Z145:AA145"/>
    <mergeCell ref="BN145:BO145"/>
    <mergeCell ref="BV145:BW145"/>
    <mergeCell ref="BX145:BY145"/>
    <mergeCell ref="AT145:AU145"/>
    <mergeCell ref="AV145:AW145"/>
    <mergeCell ref="AX145:AY145"/>
    <mergeCell ref="AZ145:BA145"/>
    <mergeCell ref="BB145:BC145"/>
    <mergeCell ref="BD145:BE145"/>
    <mergeCell ref="AB145:AC145"/>
    <mergeCell ref="AD145:AE145"/>
    <mergeCell ref="AH145:AI145"/>
    <mergeCell ref="AJ145:AK145"/>
    <mergeCell ref="AL145:AM145"/>
    <mergeCell ref="BJ146:BK146"/>
    <mergeCell ref="BL146:BM146"/>
    <mergeCell ref="BN146:BO146"/>
    <mergeCell ref="BV146:BW146"/>
    <mergeCell ref="BX146:BY146"/>
    <mergeCell ref="AT146:AU146"/>
    <mergeCell ref="AV146:AW146"/>
    <mergeCell ref="BJ144:BK144"/>
    <mergeCell ref="AH144:AI144"/>
    <mergeCell ref="AJ144:AK144"/>
    <mergeCell ref="AL144:AM144"/>
    <mergeCell ref="AT144:AU144"/>
    <mergeCell ref="AV144:AW144"/>
    <mergeCell ref="B144:M144"/>
    <mergeCell ref="P144:Q144"/>
    <mergeCell ref="T144:U144"/>
    <mergeCell ref="V144:W144"/>
    <mergeCell ref="X144:Y144"/>
    <mergeCell ref="BB140:BI140"/>
    <mergeCell ref="AB141:AC143"/>
    <mergeCell ref="AD141:AE143"/>
    <mergeCell ref="AH141:AI143"/>
    <mergeCell ref="AT141:AU143"/>
    <mergeCell ref="AL139:AM143"/>
    <mergeCell ref="AT139:AW140"/>
    <mergeCell ref="AX139:AY143"/>
    <mergeCell ref="AZ139:BI139"/>
    <mergeCell ref="BJ139:BK143"/>
    <mergeCell ref="AB144:AC144"/>
    <mergeCell ref="AD144:AE144"/>
    <mergeCell ref="BV144:BW144"/>
    <mergeCell ref="BX144:BY144"/>
    <mergeCell ref="V139:W143"/>
    <mergeCell ref="BL144:BM144"/>
    <mergeCell ref="BN144:BO144"/>
    <mergeCell ref="X139:Y143"/>
    <mergeCell ref="Z139:AI139"/>
    <mergeCell ref="AJ139:AK143"/>
    <mergeCell ref="BK132:BN132"/>
    <mergeCell ref="BV132:BY132"/>
    <mergeCell ref="V136:BY136"/>
    <mergeCell ref="B138:M143"/>
    <mergeCell ref="P138:W138"/>
    <mergeCell ref="X138:AK138"/>
    <mergeCell ref="AL138:BY138"/>
    <mergeCell ref="P139:Q143"/>
    <mergeCell ref="T139:U143"/>
    <mergeCell ref="AC132:AH132"/>
    <mergeCell ref="AJ132:AK132"/>
    <mergeCell ref="AL132:AT132"/>
    <mergeCell ref="AV132:AY132"/>
    <mergeCell ref="BA132:BC132"/>
    <mergeCell ref="BE132:BI132"/>
    <mergeCell ref="BV141:BW143"/>
    <mergeCell ref="BX141:BY143"/>
    <mergeCell ref="Z144:AA144"/>
    <mergeCell ref="AX144:AY144"/>
    <mergeCell ref="AZ144:BA144"/>
    <mergeCell ref="BB144:BC144"/>
    <mergeCell ref="BD144:BE144"/>
    <mergeCell ref="BH144:BI144"/>
    <mergeCell ref="BN139:BO143"/>
    <mergeCell ref="BV139:BY140"/>
    <mergeCell ref="Z140:AA143"/>
    <mergeCell ref="AB140:AI140"/>
    <mergeCell ref="AZ140:BA143"/>
    <mergeCell ref="BV120:BW120"/>
    <mergeCell ref="Q131:AV131"/>
    <mergeCell ref="I132:I134"/>
    <mergeCell ref="J132:M132"/>
    <mergeCell ref="P132:U132"/>
    <mergeCell ref="V132:W132"/>
    <mergeCell ref="Y132:AB132"/>
    <mergeCell ref="B125:L125"/>
    <mergeCell ref="AH125:BK125"/>
    <mergeCell ref="B126:L126"/>
    <mergeCell ref="AA126:BH126"/>
    <mergeCell ref="B127:L127"/>
    <mergeCell ref="Q127:BO127"/>
    <mergeCell ref="K122:AH122"/>
    <mergeCell ref="AI122:AK122"/>
    <mergeCell ref="AL122:AT122"/>
    <mergeCell ref="AU122:BB122"/>
    <mergeCell ref="K123:AH123"/>
    <mergeCell ref="AI123:AK123"/>
    <mergeCell ref="AL123:AT123"/>
    <mergeCell ref="AU123:BB123"/>
    <mergeCell ref="BL139:BM143"/>
    <mergeCell ref="AV141:AW143"/>
    <mergeCell ref="BB141:BC143"/>
    <mergeCell ref="BD141:BE143"/>
    <mergeCell ref="BH141:BI143"/>
    <mergeCell ref="BD119:BE119"/>
    <mergeCell ref="BX120:BY120"/>
    <mergeCell ref="AT120:AU120"/>
    <mergeCell ref="AV120:AW120"/>
    <mergeCell ref="AX120:AY120"/>
    <mergeCell ref="AZ120:BA120"/>
    <mergeCell ref="BB120:BC120"/>
    <mergeCell ref="BD120:BE120"/>
    <mergeCell ref="AB120:AC120"/>
    <mergeCell ref="AD120:AE120"/>
    <mergeCell ref="AH120:AI120"/>
    <mergeCell ref="AJ120:AK120"/>
    <mergeCell ref="AL120:AM120"/>
    <mergeCell ref="B128:L128"/>
    <mergeCell ref="Q128:BO128"/>
    <mergeCell ref="Q129:BO129"/>
    <mergeCell ref="Q130:BO130"/>
    <mergeCell ref="AB119:AC119"/>
    <mergeCell ref="AD119:AE119"/>
    <mergeCell ref="AH119:AI119"/>
    <mergeCell ref="AJ119:AK119"/>
    <mergeCell ref="AL119:AM119"/>
    <mergeCell ref="B119:M119"/>
    <mergeCell ref="P119:Q119"/>
    <mergeCell ref="T119:U119"/>
    <mergeCell ref="V119:W119"/>
    <mergeCell ref="X119:Y119"/>
    <mergeCell ref="Z119:AA119"/>
    <mergeCell ref="BH120:BI120"/>
    <mergeCell ref="BJ120:BK120"/>
    <mergeCell ref="BL120:BM120"/>
    <mergeCell ref="BN120:BO120"/>
    <mergeCell ref="BN118:BO118"/>
    <mergeCell ref="BN116:BO116"/>
    <mergeCell ref="BV118:BW118"/>
    <mergeCell ref="BX118:BY118"/>
    <mergeCell ref="AT118:AU118"/>
    <mergeCell ref="AV118:AW118"/>
    <mergeCell ref="AX118:AY118"/>
    <mergeCell ref="AZ118:BA118"/>
    <mergeCell ref="BB118:BC118"/>
    <mergeCell ref="BD118:BE118"/>
    <mergeCell ref="AB118:AC118"/>
    <mergeCell ref="AD118:AE118"/>
    <mergeCell ref="AH118:AI118"/>
    <mergeCell ref="AJ118:AK118"/>
    <mergeCell ref="AL118:AM118"/>
    <mergeCell ref="B120:M120"/>
    <mergeCell ref="P120:Q120"/>
    <mergeCell ref="T120:U120"/>
    <mergeCell ref="V120:W120"/>
    <mergeCell ref="X120:Y120"/>
    <mergeCell ref="Z120:AA120"/>
    <mergeCell ref="BH119:BI119"/>
    <mergeCell ref="BJ119:BK119"/>
    <mergeCell ref="BL119:BM119"/>
    <mergeCell ref="BN119:BO119"/>
    <mergeCell ref="BV119:BW119"/>
    <mergeCell ref="BX119:BY119"/>
    <mergeCell ref="AT119:AU119"/>
    <mergeCell ref="AV119:AW119"/>
    <mergeCell ref="AX119:AY119"/>
    <mergeCell ref="AZ119:BA119"/>
    <mergeCell ref="BB119:BC119"/>
    <mergeCell ref="B118:M118"/>
    <mergeCell ref="P118:Q118"/>
    <mergeCell ref="T118:U118"/>
    <mergeCell ref="V118:W118"/>
    <mergeCell ref="X118:Y118"/>
    <mergeCell ref="Z118:AA118"/>
    <mergeCell ref="BH117:BI117"/>
    <mergeCell ref="BJ117:BK117"/>
    <mergeCell ref="BL117:BM117"/>
    <mergeCell ref="BN117:BO117"/>
    <mergeCell ref="BV117:BW117"/>
    <mergeCell ref="BX117:BY117"/>
    <mergeCell ref="AT117:AU117"/>
    <mergeCell ref="AV117:AW117"/>
    <mergeCell ref="AX117:AY117"/>
    <mergeCell ref="AZ117:BA117"/>
    <mergeCell ref="BB117:BC117"/>
    <mergeCell ref="BD117:BE117"/>
    <mergeCell ref="AB117:AC117"/>
    <mergeCell ref="AD117:AE117"/>
    <mergeCell ref="AH117:AI117"/>
    <mergeCell ref="AJ117:AK117"/>
    <mergeCell ref="AL117:AM117"/>
    <mergeCell ref="B117:M117"/>
    <mergeCell ref="P117:Q117"/>
    <mergeCell ref="T117:U117"/>
    <mergeCell ref="V117:W117"/>
    <mergeCell ref="X117:Y117"/>
    <mergeCell ref="Z117:AA117"/>
    <mergeCell ref="BH118:BI118"/>
    <mergeCell ref="BJ118:BK118"/>
    <mergeCell ref="BL118:BM118"/>
    <mergeCell ref="BJ116:BK116"/>
    <mergeCell ref="BL116:BM116"/>
    <mergeCell ref="BL114:BM114"/>
    <mergeCell ref="T114:U114"/>
    <mergeCell ref="V114:W114"/>
    <mergeCell ref="X114:Y114"/>
    <mergeCell ref="Z114:AA114"/>
    <mergeCell ref="BV116:BW116"/>
    <mergeCell ref="BX116:BY116"/>
    <mergeCell ref="AT116:AU116"/>
    <mergeCell ref="AV116:AW116"/>
    <mergeCell ref="AX116:AY116"/>
    <mergeCell ref="AZ116:BA116"/>
    <mergeCell ref="BB116:BC116"/>
    <mergeCell ref="BD116:BE116"/>
    <mergeCell ref="AB116:AC116"/>
    <mergeCell ref="AD116:AE116"/>
    <mergeCell ref="AH116:AI116"/>
    <mergeCell ref="AJ116:AK116"/>
    <mergeCell ref="AL116:AM116"/>
    <mergeCell ref="B116:M116"/>
    <mergeCell ref="P116:Q116"/>
    <mergeCell ref="T116:U116"/>
    <mergeCell ref="V116:W116"/>
    <mergeCell ref="X116:Y116"/>
    <mergeCell ref="Z116:AA116"/>
    <mergeCell ref="BH115:BI115"/>
    <mergeCell ref="BJ115:BK115"/>
    <mergeCell ref="BL115:BM115"/>
    <mergeCell ref="BN115:BO115"/>
    <mergeCell ref="BV115:BW115"/>
    <mergeCell ref="BX115:BY115"/>
    <mergeCell ref="AT115:AU115"/>
    <mergeCell ref="AV115:AW115"/>
    <mergeCell ref="AX115:AY115"/>
    <mergeCell ref="AZ115:BA115"/>
    <mergeCell ref="B114:M114"/>
    <mergeCell ref="P114:Q114"/>
    <mergeCell ref="BB115:BC115"/>
    <mergeCell ref="BD115:BE115"/>
    <mergeCell ref="AB115:AC115"/>
    <mergeCell ref="AD115:AE115"/>
    <mergeCell ref="AH115:AI115"/>
    <mergeCell ref="AJ115:AK115"/>
    <mergeCell ref="AL115:AM115"/>
    <mergeCell ref="B115:M115"/>
    <mergeCell ref="P115:Q115"/>
    <mergeCell ref="T115:U115"/>
    <mergeCell ref="V115:W115"/>
    <mergeCell ref="X115:Y115"/>
    <mergeCell ref="Z115:AA115"/>
    <mergeCell ref="BH116:BI116"/>
    <mergeCell ref="BL113:BM113"/>
    <mergeCell ref="BN113:BO113"/>
    <mergeCell ref="BV113:BW113"/>
    <mergeCell ref="BX113:BY113"/>
    <mergeCell ref="AT113:AU113"/>
    <mergeCell ref="AV113:AW113"/>
    <mergeCell ref="AX113:AY113"/>
    <mergeCell ref="AZ113:BA113"/>
    <mergeCell ref="BB113:BC113"/>
    <mergeCell ref="BD113:BE113"/>
    <mergeCell ref="AB113:AC113"/>
    <mergeCell ref="AD113:AE113"/>
    <mergeCell ref="AH113:AI113"/>
    <mergeCell ref="AJ113:AK113"/>
    <mergeCell ref="AL113:AM113"/>
    <mergeCell ref="BN114:BO114"/>
    <mergeCell ref="BV114:BW114"/>
    <mergeCell ref="BX114:BY114"/>
    <mergeCell ref="AT114:AU114"/>
    <mergeCell ref="AV114:AW114"/>
    <mergeCell ref="AX114:AY114"/>
    <mergeCell ref="AZ114:BA114"/>
    <mergeCell ref="BB114:BC114"/>
    <mergeCell ref="BD114:BE114"/>
    <mergeCell ref="AB114:AC114"/>
    <mergeCell ref="AD114:AE114"/>
    <mergeCell ref="AH114:AI114"/>
    <mergeCell ref="AJ114:AK114"/>
    <mergeCell ref="AL114:AM114"/>
    <mergeCell ref="B113:M113"/>
    <mergeCell ref="P113:Q113"/>
    <mergeCell ref="T113:U113"/>
    <mergeCell ref="V113:W113"/>
    <mergeCell ref="X113:Y113"/>
    <mergeCell ref="Z113:AA113"/>
    <mergeCell ref="BH114:BI114"/>
    <mergeCell ref="BJ114:BK114"/>
    <mergeCell ref="AD111:AE111"/>
    <mergeCell ref="AH111:AI111"/>
    <mergeCell ref="AJ111:AK111"/>
    <mergeCell ref="AL111:AM111"/>
    <mergeCell ref="B111:M111"/>
    <mergeCell ref="P111:Q111"/>
    <mergeCell ref="T111:U111"/>
    <mergeCell ref="V111:W111"/>
    <mergeCell ref="X111:Y111"/>
    <mergeCell ref="Z111:AA111"/>
    <mergeCell ref="BH112:BI112"/>
    <mergeCell ref="BJ112:BK112"/>
    <mergeCell ref="B112:M112"/>
    <mergeCell ref="P112:Q112"/>
    <mergeCell ref="T112:U112"/>
    <mergeCell ref="V112:W112"/>
    <mergeCell ref="X112:Y112"/>
    <mergeCell ref="Z112:AA112"/>
    <mergeCell ref="BH113:BI113"/>
    <mergeCell ref="BJ113:BK113"/>
    <mergeCell ref="BL112:BM112"/>
    <mergeCell ref="BN112:BO112"/>
    <mergeCell ref="BV112:BW112"/>
    <mergeCell ref="BX112:BY112"/>
    <mergeCell ref="AT112:AU112"/>
    <mergeCell ref="AV112:AW112"/>
    <mergeCell ref="AX112:AY112"/>
    <mergeCell ref="AZ112:BA112"/>
    <mergeCell ref="BB112:BC112"/>
    <mergeCell ref="BD112:BE112"/>
    <mergeCell ref="AB112:AC112"/>
    <mergeCell ref="AD112:AE112"/>
    <mergeCell ref="AH112:AI112"/>
    <mergeCell ref="AJ112:AK112"/>
    <mergeCell ref="AL112:AM112"/>
    <mergeCell ref="BX110:BY110"/>
    <mergeCell ref="AT110:AU110"/>
    <mergeCell ref="AV110:AW110"/>
    <mergeCell ref="AX110:AY110"/>
    <mergeCell ref="AZ110:BA110"/>
    <mergeCell ref="BB110:BC110"/>
    <mergeCell ref="BD110:BE110"/>
    <mergeCell ref="AB110:AC110"/>
    <mergeCell ref="AD110:AE110"/>
    <mergeCell ref="AH110:AI110"/>
    <mergeCell ref="AJ110:AK110"/>
    <mergeCell ref="AL110:AM110"/>
    <mergeCell ref="BH111:BI111"/>
    <mergeCell ref="BJ111:BK111"/>
    <mergeCell ref="BL111:BM111"/>
    <mergeCell ref="BN111:BO111"/>
    <mergeCell ref="BV111:BW111"/>
    <mergeCell ref="BD109:BE109"/>
    <mergeCell ref="BX111:BY111"/>
    <mergeCell ref="AT111:AU111"/>
    <mergeCell ref="AV111:AW111"/>
    <mergeCell ref="AX111:AY111"/>
    <mergeCell ref="AZ111:BA111"/>
    <mergeCell ref="BB111:BC111"/>
    <mergeCell ref="BD111:BE111"/>
    <mergeCell ref="AB111:AC111"/>
    <mergeCell ref="AB109:AC109"/>
    <mergeCell ref="AD109:AE109"/>
    <mergeCell ref="AH109:AI109"/>
    <mergeCell ref="AJ109:AK109"/>
    <mergeCell ref="AL109:AM109"/>
    <mergeCell ref="B109:M109"/>
    <mergeCell ref="P109:Q109"/>
    <mergeCell ref="T109:U109"/>
    <mergeCell ref="V109:W109"/>
    <mergeCell ref="X109:Y109"/>
    <mergeCell ref="Z109:AA109"/>
    <mergeCell ref="BH110:BI110"/>
    <mergeCell ref="BJ110:BK110"/>
    <mergeCell ref="BL110:BM110"/>
    <mergeCell ref="BN110:BO110"/>
    <mergeCell ref="BV110:BW110"/>
    <mergeCell ref="BN108:BO108"/>
    <mergeCell ref="BN106:BO106"/>
    <mergeCell ref="BV108:BW108"/>
    <mergeCell ref="BX108:BY108"/>
    <mergeCell ref="AT108:AU108"/>
    <mergeCell ref="AV108:AW108"/>
    <mergeCell ref="AX108:AY108"/>
    <mergeCell ref="AZ108:BA108"/>
    <mergeCell ref="BB108:BC108"/>
    <mergeCell ref="BD108:BE108"/>
    <mergeCell ref="AB108:AC108"/>
    <mergeCell ref="AD108:AE108"/>
    <mergeCell ref="AH108:AI108"/>
    <mergeCell ref="AJ108:AK108"/>
    <mergeCell ref="AL108:AM108"/>
    <mergeCell ref="B110:M110"/>
    <mergeCell ref="P110:Q110"/>
    <mergeCell ref="T110:U110"/>
    <mergeCell ref="V110:W110"/>
    <mergeCell ref="X110:Y110"/>
    <mergeCell ref="Z110:AA110"/>
    <mergeCell ref="BH109:BI109"/>
    <mergeCell ref="BJ109:BK109"/>
    <mergeCell ref="BL109:BM109"/>
    <mergeCell ref="BN109:BO109"/>
    <mergeCell ref="BV109:BW109"/>
    <mergeCell ref="BX109:BY109"/>
    <mergeCell ref="AT109:AU109"/>
    <mergeCell ref="AV109:AW109"/>
    <mergeCell ref="AX109:AY109"/>
    <mergeCell ref="AZ109:BA109"/>
    <mergeCell ref="BB109:BC109"/>
    <mergeCell ref="B108:M108"/>
    <mergeCell ref="P108:Q108"/>
    <mergeCell ref="T108:U108"/>
    <mergeCell ref="V108:W108"/>
    <mergeCell ref="X108:Y108"/>
    <mergeCell ref="Z108:AA108"/>
    <mergeCell ref="BH107:BI107"/>
    <mergeCell ref="BJ107:BK107"/>
    <mergeCell ref="BL107:BM107"/>
    <mergeCell ref="BN107:BO107"/>
    <mergeCell ref="BV107:BW107"/>
    <mergeCell ref="BX107:BY107"/>
    <mergeCell ref="AT107:AU107"/>
    <mergeCell ref="AV107:AW107"/>
    <mergeCell ref="AX107:AY107"/>
    <mergeCell ref="AZ107:BA107"/>
    <mergeCell ref="BB107:BC107"/>
    <mergeCell ref="BD107:BE107"/>
    <mergeCell ref="AB107:AC107"/>
    <mergeCell ref="AD107:AE107"/>
    <mergeCell ref="AH107:AI107"/>
    <mergeCell ref="AJ107:AK107"/>
    <mergeCell ref="AL107:AM107"/>
    <mergeCell ref="B107:M107"/>
    <mergeCell ref="P107:Q107"/>
    <mergeCell ref="T107:U107"/>
    <mergeCell ref="V107:W107"/>
    <mergeCell ref="X107:Y107"/>
    <mergeCell ref="Z107:AA107"/>
    <mergeCell ref="BH108:BI108"/>
    <mergeCell ref="BJ108:BK108"/>
    <mergeCell ref="BL108:BM108"/>
    <mergeCell ref="BJ106:BK106"/>
    <mergeCell ref="BL106:BM106"/>
    <mergeCell ref="BL104:BM104"/>
    <mergeCell ref="T104:U104"/>
    <mergeCell ref="V104:W104"/>
    <mergeCell ref="X104:Y104"/>
    <mergeCell ref="Z104:AA104"/>
    <mergeCell ref="BV106:BW106"/>
    <mergeCell ref="BX106:BY106"/>
    <mergeCell ref="AT106:AU106"/>
    <mergeCell ref="AV106:AW106"/>
    <mergeCell ref="AX106:AY106"/>
    <mergeCell ref="AZ106:BA106"/>
    <mergeCell ref="BB106:BC106"/>
    <mergeCell ref="BD106:BE106"/>
    <mergeCell ref="AB106:AC106"/>
    <mergeCell ref="AD106:AE106"/>
    <mergeCell ref="AH106:AI106"/>
    <mergeCell ref="AJ106:AK106"/>
    <mergeCell ref="AL106:AM106"/>
    <mergeCell ref="B106:M106"/>
    <mergeCell ref="P106:Q106"/>
    <mergeCell ref="T106:U106"/>
    <mergeCell ref="V106:W106"/>
    <mergeCell ref="X106:Y106"/>
    <mergeCell ref="Z106:AA106"/>
    <mergeCell ref="BH105:BI105"/>
    <mergeCell ref="BJ105:BK105"/>
    <mergeCell ref="BL105:BM105"/>
    <mergeCell ref="BN105:BO105"/>
    <mergeCell ref="BV105:BW105"/>
    <mergeCell ref="BX105:BY105"/>
    <mergeCell ref="AT105:AU105"/>
    <mergeCell ref="AV105:AW105"/>
    <mergeCell ref="AX105:AY105"/>
    <mergeCell ref="AZ105:BA105"/>
    <mergeCell ref="B104:M104"/>
    <mergeCell ref="P104:Q104"/>
    <mergeCell ref="BB105:BC105"/>
    <mergeCell ref="BD105:BE105"/>
    <mergeCell ref="AB105:AC105"/>
    <mergeCell ref="AD105:AE105"/>
    <mergeCell ref="AH105:AI105"/>
    <mergeCell ref="AJ105:AK105"/>
    <mergeCell ref="AL105:AM105"/>
    <mergeCell ref="B105:M105"/>
    <mergeCell ref="P105:Q105"/>
    <mergeCell ref="T105:U105"/>
    <mergeCell ref="V105:W105"/>
    <mergeCell ref="X105:Y105"/>
    <mergeCell ref="Z105:AA105"/>
    <mergeCell ref="BH106:BI106"/>
    <mergeCell ref="BL103:BM103"/>
    <mergeCell ref="BN103:BO103"/>
    <mergeCell ref="BV103:BW103"/>
    <mergeCell ref="BX103:BY103"/>
    <mergeCell ref="AT103:AU103"/>
    <mergeCell ref="AV103:AW103"/>
    <mergeCell ref="AX103:AY103"/>
    <mergeCell ref="AZ103:BA103"/>
    <mergeCell ref="BB103:BC103"/>
    <mergeCell ref="BD103:BE103"/>
    <mergeCell ref="AB103:AC103"/>
    <mergeCell ref="AD103:AE103"/>
    <mergeCell ref="AH103:AI103"/>
    <mergeCell ref="AJ103:AK103"/>
    <mergeCell ref="AL103:AM103"/>
    <mergeCell ref="BN104:BO104"/>
    <mergeCell ref="BV104:BW104"/>
    <mergeCell ref="BX104:BY104"/>
    <mergeCell ref="AT104:AU104"/>
    <mergeCell ref="AV104:AW104"/>
    <mergeCell ref="AX104:AY104"/>
    <mergeCell ref="AZ104:BA104"/>
    <mergeCell ref="BB104:BC104"/>
    <mergeCell ref="BD104:BE104"/>
    <mergeCell ref="AB104:AC104"/>
    <mergeCell ref="AD104:AE104"/>
    <mergeCell ref="AH104:AI104"/>
    <mergeCell ref="AJ104:AK104"/>
    <mergeCell ref="AL104:AM104"/>
    <mergeCell ref="B103:M103"/>
    <mergeCell ref="P103:Q103"/>
    <mergeCell ref="T103:U103"/>
    <mergeCell ref="V103:W103"/>
    <mergeCell ref="X103:Y103"/>
    <mergeCell ref="Z103:AA103"/>
    <mergeCell ref="BH104:BI104"/>
    <mergeCell ref="BJ104:BK104"/>
    <mergeCell ref="BJ102:BK102"/>
    <mergeCell ref="BL102:BM102"/>
    <mergeCell ref="BN102:BO102"/>
    <mergeCell ref="BV102:BW102"/>
    <mergeCell ref="BX102:BY102"/>
    <mergeCell ref="AT102:AU102"/>
    <mergeCell ref="AV102:AW102"/>
    <mergeCell ref="AX102:AY102"/>
    <mergeCell ref="AZ102:BA102"/>
    <mergeCell ref="BB102:BC102"/>
    <mergeCell ref="BD102:BE102"/>
    <mergeCell ref="AB102:AC102"/>
    <mergeCell ref="AD102:AE102"/>
    <mergeCell ref="AH102:AI102"/>
    <mergeCell ref="AJ102:AK102"/>
    <mergeCell ref="AL102:AM102"/>
    <mergeCell ref="B102:M102"/>
    <mergeCell ref="P102:Q102"/>
    <mergeCell ref="T102:U102"/>
    <mergeCell ref="V102:W102"/>
    <mergeCell ref="X102:Y102"/>
    <mergeCell ref="Z102:AA102"/>
    <mergeCell ref="BH103:BI103"/>
    <mergeCell ref="BJ103:BK103"/>
    <mergeCell ref="BV101:BW101"/>
    <mergeCell ref="BX101:BY101"/>
    <mergeCell ref="AT101:AU101"/>
    <mergeCell ref="AV101:AW101"/>
    <mergeCell ref="AX101:AY101"/>
    <mergeCell ref="AZ101:BA101"/>
    <mergeCell ref="BB101:BC101"/>
    <mergeCell ref="BD101:BE101"/>
    <mergeCell ref="AB101:AC101"/>
    <mergeCell ref="AD101:AE101"/>
    <mergeCell ref="AH101:AI101"/>
    <mergeCell ref="AJ101:AK101"/>
    <mergeCell ref="AL101:AM101"/>
    <mergeCell ref="AX100:AY100"/>
    <mergeCell ref="AZ100:BA100"/>
    <mergeCell ref="BB100:BC100"/>
    <mergeCell ref="BD100:BE100"/>
    <mergeCell ref="AB100:AC100"/>
    <mergeCell ref="AD100:AE100"/>
    <mergeCell ref="AH100:AI100"/>
    <mergeCell ref="AJ100:AK100"/>
    <mergeCell ref="AL100:AM100"/>
    <mergeCell ref="BH101:BI101"/>
    <mergeCell ref="BV100:BW100"/>
    <mergeCell ref="BX100:BY100"/>
    <mergeCell ref="B101:M101"/>
    <mergeCell ref="P101:Q101"/>
    <mergeCell ref="T101:U101"/>
    <mergeCell ref="V101:W101"/>
    <mergeCell ref="X101:Y101"/>
    <mergeCell ref="Z101:AA101"/>
    <mergeCell ref="BH102:BI102"/>
    <mergeCell ref="B100:M100"/>
    <mergeCell ref="P100:Q100"/>
    <mergeCell ref="T100:U100"/>
    <mergeCell ref="V100:W100"/>
    <mergeCell ref="X100:Y100"/>
    <mergeCell ref="Z100:AA100"/>
    <mergeCell ref="BH100:BI100"/>
    <mergeCell ref="BJ100:BK100"/>
    <mergeCell ref="BL100:BM100"/>
    <mergeCell ref="BN100:BO100"/>
    <mergeCell ref="AT100:AU100"/>
    <mergeCell ref="AV100:AW100"/>
    <mergeCell ref="BJ101:BK101"/>
    <mergeCell ref="BL101:BM101"/>
    <mergeCell ref="BN101:BO101"/>
    <mergeCell ref="BB97:BC97"/>
    <mergeCell ref="BD97:BE97"/>
    <mergeCell ref="AB97:AC97"/>
    <mergeCell ref="AD97:AE97"/>
    <mergeCell ref="AH97:AI97"/>
    <mergeCell ref="AJ97:AK97"/>
    <mergeCell ref="AL97:AM97"/>
    <mergeCell ref="AT98:AU98"/>
    <mergeCell ref="AV98:AW98"/>
    <mergeCell ref="AX98:AY98"/>
    <mergeCell ref="AZ98:BA98"/>
    <mergeCell ref="BH99:BI99"/>
    <mergeCell ref="BJ99:BK99"/>
    <mergeCell ref="BL99:BM99"/>
    <mergeCell ref="BN99:BO99"/>
    <mergeCell ref="AB99:AC99"/>
    <mergeCell ref="AD99:AE99"/>
    <mergeCell ref="AH99:AI99"/>
    <mergeCell ref="AJ99:AK99"/>
    <mergeCell ref="AL99:AM99"/>
    <mergeCell ref="BV99:BW99"/>
    <mergeCell ref="BX99:BY99"/>
    <mergeCell ref="AT99:AU99"/>
    <mergeCell ref="AV99:AW99"/>
    <mergeCell ref="AX99:AY99"/>
    <mergeCell ref="AZ99:BA99"/>
    <mergeCell ref="BB99:BC99"/>
    <mergeCell ref="BJ97:BK97"/>
    <mergeCell ref="BL97:BM97"/>
    <mergeCell ref="BN97:BO97"/>
    <mergeCell ref="BV97:BW97"/>
    <mergeCell ref="BX97:BY97"/>
    <mergeCell ref="AT97:AU97"/>
    <mergeCell ref="AV97:AW97"/>
    <mergeCell ref="B99:M99"/>
    <mergeCell ref="P99:Q99"/>
    <mergeCell ref="T99:U99"/>
    <mergeCell ref="V99:W99"/>
    <mergeCell ref="X99:Y99"/>
    <mergeCell ref="Z99:AA99"/>
    <mergeCell ref="AB98:AC98"/>
    <mergeCell ref="AD98:AE98"/>
    <mergeCell ref="AH98:AI98"/>
    <mergeCell ref="AJ98:AK98"/>
    <mergeCell ref="AL98:AM98"/>
    <mergeCell ref="B98:M98"/>
    <mergeCell ref="P98:Q98"/>
    <mergeCell ref="T98:U98"/>
    <mergeCell ref="V98:W98"/>
    <mergeCell ref="X98:Y98"/>
    <mergeCell ref="Z98:AA98"/>
    <mergeCell ref="BD99:BE99"/>
    <mergeCell ref="B97:M97"/>
    <mergeCell ref="P97:Q97"/>
    <mergeCell ref="T97:U97"/>
    <mergeCell ref="V97:W97"/>
    <mergeCell ref="X97:Y97"/>
    <mergeCell ref="Z97:AA97"/>
    <mergeCell ref="BH96:BI96"/>
    <mergeCell ref="BH97:BI97"/>
    <mergeCell ref="AB92:AC94"/>
    <mergeCell ref="AD92:AE94"/>
    <mergeCell ref="AH92:AI94"/>
    <mergeCell ref="AT92:AU94"/>
    <mergeCell ref="AL90:AM94"/>
    <mergeCell ref="AT90:AW91"/>
    <mergeCell ref="AX90:AY94"/>
    <mergeCell ref="AZ90:BI90"/>
    <mergeCell ref="BJ96:BK96"/>
    <mergeCell ref="AT96:AU96"/>
    <mergeCell ref="AV96:AW96"/>
    <mergeCell ref="AX96:AY96"/>
    <mergeCell ref="AZ96:BA96"/>
    <mergeCell ref="BB96:BC96"/>
    <mergeCell ref="BD96:BE96"/>
    <mergeCell ref="AB96:AC96"/>
    <mergeCell ref="AD96:AE96"/>
    <mergeCell ref="AH96:AI96"/>
    <mergeCell ref="AJ96:AK96"/>
    <mergeCell ref="AL96:AM96"/>
    <mergeCell ref="AT95:AU95"/>
    <mergeCell ref="AV95:AW95"/>
    <mergeCell ref="AX97:AY97"/>
    <mergeCell ref="AZ97:BA97"/>
    <mergeCell ref="BV95:BW95"/>
    <mergeCell ref="BX95:BY95"/>
    <mergeCell ref="B96:M96"/>
    <mergeCell ref="P96:Q96"/>
    <mergeCell ref="T96:U96"/>
    <mergeCell ref="V96:W96"/>
    <mergeCell ref="X96:Y96"/>
    <mergeCell ref="Z96:AA96"/>
    <mergeCell ref="AX95:AY95"/>
    <mergeCell ref="AZ95:BA95"/>
    <mergeCell ref="BB95:BC95"/>
    <mergeCell ref="BD95:BE95"/>
    <mergeCell ref="BH95:BI95"/>
    <mergeCell ref="BJ95:BK95"/>
    <mergeCell ref="AH95:AI95"/>
    <mergeCell ref="AJ95:AK95"/>
    <mergeCell ref="AL95:AM95"/>
    <mergeCell ref="BL95:BM95"/>
    <mergeCell ref="BN95:BO95"/>
    <mergeCell ref="B95:M95"/>
    <mergeCell ref="P95:Q95"/>
    <mergeCell ref="T95:U95"/>
    <mergeCell ref="V95:W95"/>
    <mergeCell ref="X95:Y95"/>
    <mergeCell ref="Z95:AA95"/>
    <mergeCell ref="AB95:AC95"/>
    <mergeCell ref="AD95:AE95"/>
    <mergeCell ref="BL96:BM96"/>
    <mergeCell ref="BN96:BO96"/>
    <mergeCell ref="BV96:BW96"/>
    <mergeCell ref="BX96:BY96"/>
    <mergeCell ref="V87:BY87"/>
    <mergeCell ref="B89:M94"/>
    <mergeCell ref="P89:W89"/>
    <mergeCell ref="X89:AK89"/>
    <mergeCell ref="AL89:BY89"/>
    <mergeCell ref="P90:Q94"/>
    <mergeCell ref="T90:U94"/>
    <mergeCell ref="AD83:AI83"/>
    <mergeCell ref="AM83:AU83"/>
    <mergeCell ref="AW83:AZ83"/>
    <mergeCell ref="BB83:BD83"/>
    <mergeCell ref="BH83:BJ83"/>
    <mergeCell ref="BV92:BW94"/>
    <mergeCell ref="BX92:BY94"/>
    <mergeCell ref="BN90:BO94"/>
    <mergeCell ref="BV90:BY91"/>
    <mergeCell ref="Z91:AA94"/>
    <mergeCell ref="AB91:AI91"/>
    <mergeCell ref="AZ91:BA94"/>
    <mergeCell ref="BB91:BI91"/>
    <mergeCell ref="BJ90:BK94"/>
    <mergeCell ref="BL90:BM94"/>
    <mergeCell ref="AV92:AW94"/>
    <mergeCell ref="BB92:BC94"/>
    <mergeCell ref="BD92:BE94"/>
    <mergeCell ref="BH92:BI94"/>
    <mergeCell ref="V90:W94"/>
    <mergeCell ref="X90:Y94"/>
    <mergeCell ref="Z90:AI90"/>
    <mergeCell ref="AJ90:AK94"/>
    <mergeCell ref="B79:P79"/>
    <mergeCell ref="Q79:BO79"/>
    <mergeCell ref="Q80:BO80"/>
    <mergeCell ref="Q81:BO81"/>
    <mergeCell ref="Q82:AV82"/>
    <mergeCell ref="J83:J85"/>
    <mergeCell ref="K83:P83"/>
    <mergeCell ref="Q83:U83"/>
    <mergeCell ref="V83:X83"/>
    <mergeCell ref="Z83:AC83"/>
    <mergeCell ref="B75:U75"/>
    <mergeCell ref="AH75:AT75"/>
    <mergeCell ref="BC75:BY75"/>
    <mergeCell ref="B77:P77"/>
    <mergeCell ref="Q77:BO77"/>
    <mergeCell ref="B78:P78"/>
    <mergeCell ref="Q78:BO78"/>
    <mergeCell ref="BL83:BO83"/>
    <mergeCell ref="BW83:BZ83"/>
    <mergeCell ref="J72:AE72"/>
    <mergeCell ref="AH72:AK72"/>
    <mergeCell ref="AL72:AM72"/>
    <mergeCell ref="AT72:BA72"/>
    <mergeCell ref="BE72:BN72"/>
    <mergeCell ref="BO72:BY72"/>
    <mergeCell ref="BX69:BY69"/>
    <mergeCell ref="J71:AE71"/>
    <mergeCell ref="AH71:AK71"/>
    <mergeCell ref="AL71:AM71"/>
    <mergeCell ref="AT71:BA71"/>
    <mergeCell ref="BE71:BN71"/>
    <mergeCell ref="BO71:BY71"/>
    <mergeCell ref="BD69:BE69"/>
    <mergeCell ref="BH69:BI69"/>
    <mergeCell ref="BJ69:BK69"/>
    <mergeCell ref="BL69:BM69"/>
    <mergeCell ref="BN69:BO69"/>
    <mergeCell ref="BV69:BW69"/>
    <mergeCell ref="AL69:AM69"/>
    <mergeCell ref="AT69:AU69"/>
    <mergeCell ref="AV69:AW69"/>
    <mergeCell ref="AX69:AY69"/>
    <mergeCell ref="AZ69:BA69"/>
    <mergeCell ref="BB69:BC69"/>
    <mergeCell ref="Z69:AA69"/>
    <mergeCell ref="AB69:AC69"/>
    <mergeCell ref="AD69:AE69"/>
    <mergeCell ref="AH69:AI69"/>
    <mergeCell ref="AJ69:AK69"/>
    <mergeCell ref="B69:M69"/>
    <mergeCell ref="P69:Q69"/>
    <mergeCell ref="AV68:AW68"/>
    <mergeCell ref="AX68:AY68"/>
    <mergeCell ref="AZ68:BA68"/>
    <mergeCell ref="BB68:BC68"/>
    <mergeCell ref="BD68:BE68"/>
    <mergeCell ref="BH68:BI68"/>
    <mergeCell ref="AD68:AE68"/>
    <mergeCell ref="AH68:AI68"/>
    <mergeCell ref="AJ68:AK68"/>
    <mergeCell ref="AL68:AM68"/>
    <mergeCell ref="AT68:AU68"/>
    <mergeCell ref="BX67:BY67"/>
    <mergeCell ref="BN68:BO68"/>
    <mergeCell ref="BV68:BW68"/>
    <mergeCell ref="BX68:BY68"/>
    <mergeCell ref="BN67:BO67"/>
    <mergeCell ref="BV67:BW67"/>
    <mergeCell ref="AZ67:BA67"/>
    <mergeCell ref="BB67:BC67"/>
    <mergeCell ref="BD67:BE67"/>
    <mergeCell ref="BH67:BI67"/>
    <mergeCell ref="BJ67:BK67"/>
    <mergeCell ref="BL67:BM67"/>
    <mergeCell ref="AJ67:AK67"/>
    <mergeCell ref="AL67:AM67"/>
    <mergeCell ref="AT67:AU67"/>
    <mergeCell ref="AX67:AY67"/>
    <mergeCell ref="BJ68:BK68"/>
    <mergeCell ref="BL68:BM68"/>
    <mergeCell ref="T67:U67"/>
    <mergeCell ref="V67:W67"/>
    <mergeCell ref="X67:Y67"/>
    <mergeCell ref="Z67:AA67"/>
    <mergeCell ref="AB67:AC67"/>
    <mergeCell ref="AD67:AE67"/>
    <mergeCell ref="AH67:AI67"/>
    <mergeCell ref="AB66:AC66"/>
    <mergeCell ref="AD66:AE66"/>
    <mergeCell ref="AH66:AI66"/>
    <mergeCell ref="AJ66:AK66"/>
    <mergeCell ref="B66:M66"/>
    <mergeCell ref="P66:Q66"/>
    <mergeCell ref="T66:U66"/>
    <mergeCell ref="V66:W66"/>
    <mergeCell ref="X66:Y66"/>
    <mergeCell ref="T69:U69"/>
    <mergeCell ref="V69:W69"/>
    <mergeCell ref="X69:Y69"/>
    <mergeCell ref="BL64:BM64"/>
    <mergeCell ref="AJ64:AK64"/>
    <mergeCell ref="AL64:AM64"/>
    <mergeCell ref="B68:M68"/>
    <mergeCell ref="P68:Q68"/>
    <mergeCell ref="T68:U68"/>
    <mergeCell ref="V68:W68"/>
    <mergeCell ref="X68:Y68"/>
    <mergeCell ref="Z68:AA68"/>
    <mergeCell ref="AB68:AC68"/>
    <mergeCell ref="AV67:AW67"/>
    <mergeCell ref="BN65:BO65"/>
    <mergeCell ref="BV65:BW65"/>
    <mergeCell ref="BX65:BY65"/>
    <mergeCell ref="BN64:BO64"/>
    <mergeCell ref="BV64:BW64"/>
    <mergeCell ref="BX64:BY64"/>
    <mergeCell ref="BX66:BY66"/>
    <mergeCell ref="B65:M65"/>
    <mergeCell ref="P65:Q65"/>
    <mergeCell ref="T65:U65"/>
    <mergeCell ref="V65:W65"/>
    <mergeCell ref="X65:Y65"/>
    <mergeCell ref="Z65:AA65"/>
    <mergeCell ref="AB65:AC65"/>
    <mergeCell ref="BD66:BE66"/>
    <mergeCell ref="BH66:BI66"/>
    <mergeCell ref="BJ66:BK66"/>
    <mergeCell ref="BL66:BM66"/>
    <mergeCell ref="BN66:BO66"/>
    <mergeCell ref="B67:M67"/>
    <mergeCell ref="P67:Q67"/>
    <mergeCell ref="BL65:BM65"/>
    <mergeCell ref="AD65:AE65"/>
    <mergeCell ref="AH65:AI65"/>
    <mergeCell ref="AJ65:AK65"/>
    <mergeCell ref="AL65:AM65"/>
    <mergeCell ref="AZ64:BA64"/>
    <mergeCell ref="BB64:BC64"/>
    <mergeCell ref="AV65:AW65"/>
    <mergeCell ref="BV66:BW66"/>
    <mergeCell ref="AL66:AM66"/>
    <mergeCell ref="AT66:AU66"/>
    <mergeCell ref="AV66:AW66"/>
    <mergeCell ref="AX66:AY66"/>
    <mergeCell ref="AZ66:BA66"/>
    <mergeCell ref="BB66:BC66"/>
    <mergeCell ref="Z66:AA66"/>
    <mergeCell ref="BX63:BY63"/>
    <mergeCell ref="Z64:AA64"/>
    <mergeCell ref="AB64:AC64"/>
    <mergeCell ref="AD64:AE64"/>
    <mergeCell ref="AH64:AI64"/>
    <mergeCell ref="BD63:BE63"/>
    <mergeCell ref="BH63:BI63"/>
    <mergeCell ref="BJ63:BK63"/>
    <mergeCell ref="BL63:BM63"/>
    <mergeCell ref="BN63:BO63"/>
    <mergeCell ref="BV63:BW63"/>
    <mergeCell ref="AL63:AM63"/>
    <mergeCell ref="AT63:AU63"/>
    <mergeCell ref="BD64:BE64"/>
    <mergeCell ref="BH64:BI64"/>
    <mergeCell ref="BJ64:BK64"/>
    <mergeCell ref="B37:U37"/>
    <mergeCell ref="AT64:AU64"/>
    <mergeCell ref="AV64:AW64"/>
    <mergeCell ref="AX64:AY64"/>
    <mergeCell ref="AX65:AY65"/>
    <mergeCell ref="AZ65:BA65"/>
    <mergeCell ref="BB65:BC65"/>
    <mergeCell ref="BD65:BE65"/>
    <mergeCell ref="BH65:BI65"/>
    <mergeCell ref="AT65:AU65"/>
    <mergeCell ref="BJ65:BK65"/>
    <mergeCell ref="B64:M64"/>
    <mergeCell ref="P64:Q64"/>
    <mergeCell ref="T64:U64"/>
    <mergeCell ref="V64:W64"/>
    <mergeCell ref="X64:Y64"/>
    <mergeCell ref="B63:M63"/>
    <mergeCell ref="P63:Q63"/>
    <mergeCell ref="T63:U63"/>
    <mergeCell ref="V63:W63"/>
    <mergeCell ref="X63:Y63"/>
    <mergeCell ref="B62:M62"/>
    <mergeCell ref="P62:Q62"/>
    <mergeCell ref="T62:U62"/>
    <mergeCell ref="V62:W62"/>
    <mergeCell ref="X62:Y62"/>
    <mergeCell ref="Z62:AA62"/>
    <mergeCell ref="AB62:AC62"/>
    <mergeCell ref="BJ62:BK62"/>
    <mergeCell ref="BV62:BW62"/>
    <mergeCell ref="BL62:BM62"/>
    <mergeCell ref="BN62:BO62"/>
    <mergeCell ref="AV63:AW63"/>
    <mergeCell ref="AX63:AY63"/>
    <mergeCell ref="AZ63:BA63"/>
    <mergeCell ref="BB63:BC63"/>
    <mergeCell ref="Z63:AA63"/>
    <mergeCell ref="AB63:AC63"/>
    <mergeCell ref="AD63:AE63"/>
    <mergeCell ref="AH63:AI63"/>
    <mergeCell ref="AJ63:AK63"/>
    <mergeCell ref="BN26:BO26"/>
    <mergeCell ref="BP26:BQ26"/>
    <mergeCell ref="BR26:BS26"/>
    <mergeCell ref="AB24:AC24"/>
    <mergeCell ref="AD24:AE24"/>
    <mergeCell ref="AH24:AI24"/>
    <mergeCell ref="BD26:BE26"/>
    <mergeCell ref="AX25:AY25"/>
    <mergeCell ref="BX62:BY62"/>
    <mergeCell ref="AV62:AW62"/>
    <mergeCell ref="AX62:AY62"/>
    <mergeCell ref="AZ62:BA62"/>
    <mergeCell ref="BB62:BC62"/>
    <mergeCell ref="BD62:BE62"/>
    <mergeCell ref="BH62:BI62"/>
    <mergeCell ref="AD62:AE62"/>
    <mergeCell ref="AH62:AI62"/>
    <mergeCell ref="AJ62:AK62"/>
    <mergeCell ref="AL62:AM62"/>
    <mergeCell ref="AT62:AU62"/>
    <mergeCell ref="BG38:BN38"/>
    <mergeCell ref="AB37:BY37"/>
    <mergeCell ref="BD35:BJ35"/>
    <mergeCell ref="BK35:BV35"/>
    <mergeCell ref="T28:U28"/>
    <mergeCell ref="V28:W28"/>
    <mergeCell ref="X28:Y28"/>
    <mergeCell ref="Z28:AA28"/>
    <mergeCell ref="BH28:BI28"/>
    <mergeCell ref="BJ28:BK28"/>
    <mergeCell ref="BJ27:BK27"/>
    <mergeCell ref="AT29:AU29"/>
    <mergeCell ref="AV29:AW29"/>
    <mergeCell ref="AX29:AY29"/>
    <mergeCell ref="AB23:AC23"/>
    <mergeCell ref="AD23:AE23"/>
    <mergeCell ref="BF29:BG29"/>
    <mergeCell ref="BL28:BM28"/>
    <mergeCell ref="AF23:AG23"/>
    <mergeCell ref="AF24:AG24"/>
    <mergeCell ref="AD28:AE28"/>
    <mergeCell ref="AH28:AI28"/>
    <mergeCell ref="AF27:AG27"/>
    <mergeCell ref="AX26:AY26"/>
    <mergeCell ref="Z24:AA24"/>
    <mergeCell ref="BJ26:BK26"/>
    <mergeCell ref="BL26:BM26"/>
    <mergeCell ref="BD33:BV33"/>
    <mergeCell ref="V34:AJ34"/>
    <mergeCell ref="BD34:BJ34"/>
    <mergeCell ref="BK34:BV34"/>
    <mergeCell ref="B28:M28"/>
    <mergeCell ref="P28:Q28"/>
    <mergeCell ref="BH29:BI29"/>
    <mergeCell ref="BJ29:BK29"/>
    <mergeCell ref="BL29:BM29"/>
    <mergeCell ref="BV29:BW29"/>
    <mergeCell ref="AH29:AI29"/>
    <mergeCell ref="AJ29:AK29"/>
    <mergeCell ref="AL29:AM29"/>
    <mergeCell ref="BT29:BU29"/>
    <mergeCell ref="AF28:AG28"/>
    <mergeCell ref="AF29:AG29"/>
    <mergeCell ref="AJ28:AK28"/>
    <mergeCell ref="AL28:AM28"/>
    <mergeCell ref="AP29:AQ29"/>
    <mergeCell ref="B29:M29"/>
    <mergeCell ref="AR28:AS28"/>
    <mergeCell ref="AB29:AC29"/>
    <mergeCell ref="AD29:AE29"/>
    <mergeCell ref="T29:U29"/>
    <mergeCell ref="V29:W29"/>
    <mergeCell ref="X29:Y29"/>
    <mergeCell ref="Z29:AA29"/>
    <mergeCell ref="BN28:BO28"/>
    <mergeCell ref="BF28:BG28"/>
    <mergeCell ref="BB28:BC28"/>
    <mergeCell ref="BD28:BE28"/>
    <mergeCell ref="AB28:AC28"/>
    <mergeCell ref="BT28:BU28"/>
    <mergeCell ref="F30:AH30"/>
    <mergeCell ref="R29:S29"/>
    <mergeCell ref="BV26:BW26"/>
    <mergeCell ref="BX26:BY26"/>
    <mergeCell ref="BV25:BW25"/>
    <mergeCell ref="BX25:BY25"/>
    <mergeCell ref="F31:AP31"/>
    <mergeCell ref="F32:AZ32"/>
    <mergeCell ref="BX29:BY29"/>
    <mergeCell ref="AR24:AS24"/>
    <mergeCell ref="AR27:AS27"/>
    <mergeCell ref="AP24:AQ24"/>
    <mergeCell ref="AT27:AU27"/>
    <mergeCell ref="AV27:AW27"/>
    <mergeCell ref="AX27:AY27"/>
    <mergeCell ref="AN24:AO24"/>
    <mergeCell ref="AN27:AO27"/>
    <mergeCell ref="BX28:BY28"/>
    <mergeCell ref="AT28:AU28"/>
    <mergeCell ref="AV28:AW28"/>
    <mergeCell ref="AX28:AY28"/>
    <mergeCell ref="AZ28:BA28"/>
    <mergeCell ref="AZ29:BA29"/>
    <mergeCell ref="BB29:BC29"/>
    <mergeCell ref="BF24:BG24"/>
    <mergeCell ref="BF27:BG27"/>
    <mergeCell ref="BN24:BO24"/>
    <mergeCell ref="BX24:BY24"/>
    <mergeCell ref="AT26:AU26"/>
    <mergeCell ref="AV26:AW26"/>
    <mergeCell ref="BR29:BS29"/>
    <mergeCell ref="BV28:BW28"/>
    <mergeCell ref="AR29:AS29"/>
    <mergeCell ref="BN29:BO29"/>
    <mergeCell ref="BD29:BE29"/>
    <mergeCell ref="BT27:BU27"/>
    <mergeCell ref="BN27:BO27"/>
    <mergeCell ref="BV27:BW27"/>
    <mergeCell ref="AN28:AO28"/>
    <mergeCell ref="AP28:AQ28"/>
    <mergeCell ref="BZ24:CA24"/>
    <mergeCell ref="B27:M27"/>
    <mergeCell ref="P27:Q27"/>
    <mergeCell ref="T27:U27"/>
    <mergeCell ref="V27:W27"/>
    <mergeCell ref="X27:Y27"/>
    <mergeCell ref="Z27:AA27"/>
    <mergeCell ref="AZ24:BA24"/>
    <mergeCell ref="BB24:BC24"/>
    <mergeCell ref="BD24:BE24"/>
    <mergeCell ref="BH24:BI24"/>
    <mergeCell ref="BJ24:BK24"/>
    <mergeCell ref="BL24:BM24"/>
    <mergeCell ref="AJ24:AK24"/>
    <mergeCell ref="AL24:AM24"/>
    <mergeCell ref="AT24:AU24"/>
    <mergeCell ref="AV24:AW24"/>
    <mergeCell ref="AX24:AY24"/>
    <mergeCell ref="B24:M24"/>
    <mergeCell ref="P24:Q24"/>
    <mergeCell ref="T24:U24"/>
    <mergeCell ref="V24:W24"/>
    <mergeCell ref="X24:Y24"/>
    <mergeCell ref="BT26:BU26"/>
    <mergeCell ref="BH27:BI27"/>
    <mergeCell ref="BL27:BM27"/>
    <mergeCell ref="BR22:BS22"/>
    <mergeCell ref="BB18:BC21"/>
    <mergeCell ref="BF26:BG26"/>
    <mergeCell ref="BH26:BI26"/>
    <mergeCell ref="BV24:BW24"/>
    <mergeCell ref="A15:A21"/>
    <mergeCell ref="B15:M21"/>
    <mergeCell ref="N15:O21"/>
    <mergeCell ref="P15:W15"/>
    <mergeCell ref="X15:AW15"/>
    <mergeCell ref="AX15:BY15"/>
    <mergeCell ref="AT16:AW17"/>
    <mergeCell ref="AR22:AS22"/>
    <mergeCell ref="AR23:AS23"/>
    <mergeCell ref="AP22:AQ22"/>
    <mergeCell ref="AP23:AQ23"/>
    <mergeCell ref="R23:S23"/>
    <mergeCell ref="AV18:AW21"/>
    <mergeCell ref="AN18:AO21"/>
    <mergeCell ref="BP18:BQ21"/>
    <mergeCell ref="BR18:BS21"/>
    <mergeCell ref="BT18:BU21"/>
    <mergeCell ref="B23:M23"/>
    <mergeCell ref="P23:Q23"/>
    <mergeCell ref="T23:U23"/>
    <mergeCell ref="V23:W23"/>
    <mergeCell ref="AN23:AO23"/>
    <mergeCell ref="AL22:AM22"/>
    <mergeCell ref="BT22:BU22"/>
    <mergeCell ref="BJ22:BK22"/>
    <mergeCell ref="BL22:BM22"/>
    <mergeCell ref="P22:Q22"/>
    <mergeCell ref="T22:U22"/>
    <mergeCell ref="V22:W22"/>
    <mergeCell ref="X22:Y22"/>
    <mergeCell ref="BV16:BY17"/>
    <mergeCell ref="BD18:BE21"/>
    <mergeCell ref="AZ17:BA21"/>
    <mergeCell ref="BV18:BW21"/>
    <mergeCell ref="BX18:BY21"/>
    <mergeCell ref="BT24:BU24"/>
    <mergeCell ref="BP16:BU17"/>
    <mergeCell ref="BB17:BI17"/>
    <mergeCell ref="BD25:BE25"/>
    <mergeCell ref="BF25:BG25"/>
    <mergeCell ref="BH25:BI25"/>
    <mergeCell ref="BJ25:BK25"/>
    <mergeCell ref="BL25:BM25"/>
    <mergeCell ref="BN25:BO25"/>
    <mergeCell ref="BP25:BQ25"/>
    <mergeCell ref="BR25:BS25"/>
    <mergeCell ref="BT25:BU25"/>
    <mergeCell ref="BV23:BW23"/>
    <mergeCell ref="BX23:BY23"/>
    <mergeCell ref="BD23:BE23"/>
    <mergeCell ref="BH23:BI23"/>
    <mergeCell ref="BT23:BU23"/>
    <mergeCell ref="BP22:BQ22"/>
    <mergeCell ref="AZ16:BI16"/>
    <mergeCell ref="BP23:BQ23"/>
    <mergeCell ref="BH18:BI21"/>
    <mergeCell ref="BN22:BO22"/>
    <mergeCell ref="BF18:BG21"/>
    <mergeCell ref="BF22:BG22"/>
    <mergeCell ref="BF23:BG23"/>
    <mergeCell ref="BN16:BO21"/>
    <mergeCell ref="AH18:AI21"/>
    <mergeCell ref="AT18:AU21"/>
    <mergeCell ref="AP18:AQ21"/>
    <mergeCell ref="BZ28:CA28"/>
    <mergeCell ref="Q6:BV6"/>
    <mergeCell ref="F13:BX13"/>
    <mergeCell ref="BX22:BY22"/>
    <mergeCell ref="AT22:AU22"/>
    <mergeCell ref="AV22:AW22"/>
    <mergeCell ref="AX22:AY22"/>
    <mergeCell ref="AZ22:BA22"/>
    <mergeCell ref="BB22:BC22"/>
    <mergeCell ref="BD22:BE22"/>
    <mergeCell ref="AB22:AC22"/>
    <mergeCell ref="AD22:AE22"/>
    <mergeCell ref="BV22:BW22"/>
    <mergeCell ref="BZ23:CA23"/>
    <mergeCell ref="AZ23:BA23"/>
    <mergeCell ref="BB23:BC23"/>
    <mergeCell ref="BZ15:CA21"/>
    <mergeCell ref="AZ26:BA26"/>
    <mergeCell ref="BB26:BC26"/>
    <mergeCell ref="AV25:AW25"/>
    <mergeCell ref="BZ22:CA22"/>
    <mergeCell ref="BH22:BI22"/>
    <mergeCell ref="B1:M1"/>
    <mergeCell ref="B3:M4"/>
    <mergeCell ref="B5:M5"/>
    <mergeCell ref="B6:M6"/>
    <mergeCell ref="Q7:BO7"/>
    <mergeCell ref="Q8:BO8"/>
    <mergeCell ref="F10:F11"/>
    <mergeCell ref="G10:J10"/>
    <mergeCell ref="K10:N10"/>
    <mergeCell ref="BJ16:BK21"/>
    <mergeCell ref="BL16:BM21"/>
    <mergeCell ref="Q1:BO1"/>
    <mergeCell ref="Q3:BO3"/>
    <mergeCell ref="Q5:BO5"/>
    <mergeCell ref="BJ23:BK23"/>
    <mergeCell ref="BL23:BM23"/>
    <mergeCell ref="AJ23:AK23"/>
    <mergeCell ref="AL23:AM23"/>
    <mergeCell ref="AT23:AU23"/>
    <mergeCell ref="AV23:AW23"/>
    <mergeCell ref="AX23:AY23"/>
    <mergeCell ref="BN23:BO23"/>
    <mergeCell ref="AF18:AG21"/>
    <mergeCell ref="R22:S22"/>
    <mergeCell ref="Z22:AA22"/>
    <mergeCell ref="AF22:AG22"/>
    <mergeCell ref="AR18:AS21"/>
    <mergeCell ref="X23:Y23"/>
    <mergeCell ref="Z23:AA23"/>
    <mergeCell ref="AB18:AC21"/>
    <mergeCell ref="AD18:AE21"/>
    <mergeCell ref="AH22:AI22"/>
    <mergeCell ref="BZ25:CA25"/>
    <mergeCell ref="BZ26:CA26"/>
    <mergeCell ref="B25:M25"/>
    <mergeCell ref="N25:O25"/>
    <mergeCell ref="P25:Q25"/>
    <mergeCell ref="R25:S25"/>
    <mergeCell ref="T25:U25"/>
    <mergeCell ref="V25:W25"/>
    <mergeCell ref="X25:Y25"/>
    <mergeCell ref="Z25:AA25"/>
    <mergeCell ref="AB25:AC25"/>
    <mergeCell ref="AD25:AE25"/>
    <mergeCell ref="AF25:AG25"/>
    <mergeCell ref="AH25:AI25"/>
    <mergeCell ref="AJ25:AK25"/>
    <mergeCell ref="AL25:AM25"/>
    <mergeCell ref="AN25:AO25"/>
    <mergeCell ref="B26:M26"/>
    <mergeCell ref="N26:O26"/>
    <mergeCell ref="P26:Q26"/>
    <mergeCell ref="R26:S26"/>
    <mergeCell ref="T26:U26"/>
    <mergeCell ref="V26:W26"/>
    <mergeCell ref="X26:Y26"/>
    <mergeCell ref="Z26:AA26"/>
    <mergeCell ref="AB26:AC26"/>
    <mergeCell ref="AD26:AE26"/>
    <mergeCell ref="AF26:AG26"/>
    <mergeCell ref="AH26:AI26"/>
    <mergeCell ref="AJ26:AK26"/>
    <mergeCell ref="AL26:AM26"/>
    <mergeCell ref="AN26:AO26"/>
    <mergeCell ref="AP25:AQ25"/>
    <mergeCell ref="AR25:AS25"/>
    <mergeCell ref="AT25:AU25"/>
    <mergeCell ref="AX16:AY21"/>
    <mergeCell ref="AJ16:AK21"/>
    <mergeCell ref="AL16:AM21"/>
    <mergeCell ref="AZ25:BA25"/>
    <mergeCell ref="BB25:BC25"/>
    <mergeCell ref="AP26:AQ26"/>
    <mergeCell ref="AR26:AS26"/>
    <mergeCell ref="H35:AG35"/>
    <mergeCell ref="AH35:AM35"/>
    <mergeCell ref="AN35:AR35"/>
    <mergeCell ref="AS35:BB35"/>
    <mergeCell ref="H36:AG36"/>
    <mergeCell ref="AH36:AM36"/>
    <mergeCell ref="AN36:AR36"/>
    <mergeCell ref="AS36:BB36"/>
    <mergeCell ref="P16:Q21"/>
    <mergeCell ref="T16:U21"/>
    <mergeCell ref="V16:W21"/>
    <mergeCell ref="X16:Y21"/>
    <mergeCell ref="Z16:AI16"/>
    <mergeCell ref="AN22:AO22"/>
    <mergeCell ref="B22:M22"/>
    <mergeCell ref="R16:S21"/>
    <mergeCell ref="Z17:AA21"/>
    <mergeCell ref="AB17:AI17"/>
    <mergeCell ref="AJ22:AK22"/>
    <mergeCell ref="AN16:AS17"/>
    <mergeCell ref="AH23:AI23"/>
    <mergeCell ref="P29:Q29"/>
  </mergeCells>
  <pageMargins left="0.23622047244094491" right="0.23622047244094491" top="0.74803149606299213" bottom="0.74803149606299213" header="0.31496062992125984" footer="0.31496062992125984"/>
  <pageSetup paperSize="9" scale="5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Курс 1 </vt:lpstr>
      <vt:lpstr>Курс 2</vt:lpstr>
      <vt:lpstr>Курс 3</vt:lpstr>
      <vt:lpstr>Курс 4</vt:lpstr>
      <vt:lpstr>5 маг  1 курс</vt:lpstr>
      <vt:lpstr>Курс 5_м 2 курс</vt:lpstr>
      <vt:lpstr>'Курс 1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Istfak</dc:creator>
  <cp:lastModifiedBy>jaa</cp:lastModifiedBy>
  <cp:lastPrinted>2021-06-22T11:47:57Z</cp:lastPrinted>
  <dcterms:created xsi:type="dcterms:W3CDTF">2002-09-11T09:03:47Z</dcterms:created>
  <dcterms:modified xsi:type="dcterms:W3CDTF">2022-07-14T14:13:01Z</dcterms:modified>
</cp:coreProperties>
</file>